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40" activeTab="0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nr 8" sheetId="8" r:id="rId8"/>
  </sheets>
  <definedNames/>
  <calcPr fullCalcOnLoad="1"/>
</workbook>
</file>

<file path=xl/sharedStrings.xml><?xml version="1.0" encoding="utf-8"?>
<sst xmlns="http://schemas.openxmlformats.org/spreadsheetml/2006/main" count="983" uniqueCount="518">
  <si>
    <t>Dział</t>
  </si>
  <si>
    <t>Ogółem</t>
  </si>
  <si>
    <t>bieżące</t>
  </si>
  <si>
    <t>Rozdział</t>
  </si>
  <si>
    <t>majątkowe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</si>
  <si>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</si>
  <si>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</si>
  <si>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</si>
  <si>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</si>
  <si>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</si>
  <si>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</si>
  <si>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</si>
  <si>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</si>
  <si>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</si>
  <si>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</si>
  <si>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</si>
  <si>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</si>
  <si>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</si>
  <si>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</si>
  <si>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</si>
  <si>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</si>
  <si>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</si>
  <si>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</si>
  <si>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</si>
  <si>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</si>
  <si>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</si>
  <si>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</si>
  <si>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</si>
  <si>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</si>
  <si>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</si>
  <si>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</si>
  <si>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</si>
  <si>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</si>
  <si>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</si>
  <si>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</si>
  <si>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</si>
  <si>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</si>
  <si>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</si>
  <si>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</si>
  <si>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</si>
  <si>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</si>
  <si>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</si>
  <si>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</si>
  <si>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</si>
  <si>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</si>
  <si>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</si>
  <si>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</si>
  <si>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</si>
  <si>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Dotacje
ogółem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</si>
  <si>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</si>
  <si>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</si>
  <si>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</si>
  <si>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</si>
  <si>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</si>
  <si>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 xml:space="preserve">Wydatki
ogółem
</t>
  </si>
  <si>
    <t>Nazwa instytucji</t>
  </si>
  <si>
    <t>Kwota dotacji</t>
  </si>
  <si>
    <t>Nazwa sołectwa lub innej jednostki pomocniczej</t>
  </si>
  <si>
    <t>Planowane wydatki</t>
  </si>
  <si>
    <t>Nazwa zadania, przedsięwzięcia</t>
  </si>
  <si>
    <t xml:space="preserve">                                                                                 </t>
  </si>
  <si>
    <t>Łączne</t>
  </si>
  <si>
    <t>wydatki</t>
  </si>
  <si>
    <t>w tym</t>
  </si>
  <si>
    <t>Rolnictwo i łowiectwo</t>
  </si>
  <si>
    <t>Wpływy z usług</t>
  </si>
  <si>
    <t>Gospodarka mieszkaniowa</t>
  </si>
  <si>
    <t>Wpłaty z tytułu odpłatnego nabycia prawa własności oraz prawa użytkowania wieczystego nieruchomości</t>
  </si>
  <si>
    <t>Administracja publiczna</t>
  </si>
  <si>
    <t>Dochody jednostek samorządu terytorialnego związane z realizacją zadań z zakresu administracji rządowej oraz innych zadań zleconych ustawami</t>
  </si>
  <si>
    <t>Urzędy naczelnych organów władzy państwowej, kontroli i ochrony prawa</t>
  </si>
  <si>
    <t>Dochody od osób prawnych, od osób fizycznych i od innych jednostek nieposiadających osobowości prawnej oraz wydatki związane z ich poborem</t>
  </si>
  <si>
    <t>Wpływy z opłaty targowej</t>
  </si>
  <si>
    <t>Wpływy z opłaty skarbowej</t>
  </si>
  <si>
    <t>Wpływy z opłaty eksploatacyjnej</t>
  </si>
  <si>
    <t>Wpływy z innych lokalnych opłat pobieranych przez jednostki samorządu terytorialnego na podstawie odrębnych ustaw</t>
  </si>
  <si>
    <t>Różne rozliczenia</t>
  </si>
  <si>
    <t>Subwencje ogólne z budżetu państwa</t>
  </si>
  <si>
    <t>Oświata i wychowanie</t>
  </si>
  <si>
    <t>Domy pomocy społecznej</t>
  </si>
  <si>
    <t>Gospodarka komunalna i ochrona środowiska</t>
  </si>
  <si>
    <t>Gospodarka ściekowa i ochrona wód</t>
  </si>
  <si>
    <t>010</t>
  </si>
  <si>
    <t>Bielsk</t>
  </si>
  <si>
    <t>Bolechowice</t>
  </si>
  <si>
    <t>Ciachcin</t>
  </si>
  <si>
    <t>Drwały</t>
  </si>
  <si>
    <t>Dziedzice</t>
  </si>
  <si>
    <t>Giżyno</t>
  </si>
  <si>
    <t>Jaroszewo Biskupie</t>
  </si>
  <si>
    <t>Jaroszewo Wieś</t>
  </si>
  <si>
    <t>Józinek</t>
  </si>
  <si>
    <t>Kłobie</t>
  </si>
  <si>
    <t>Konary</t>
  </si>
  <si>
    <t>Leszczyn Księży</t>
  </si>
  <si>
    <t>Leszczyn Szlachecki</t>
  </si>
  <si>
    <t>Lubiejewo</t>
  </si>
  <si>
    <t>Machcino</t>
  </si>
  <si>
    <t>Niszczyce</t>
  </si>
  <si>
    <t>Rudowo</t>
  </si>
  <si>
    <t>Sękowo</t>
  </si>
  <si>
    <t>Szewce</t>
  </si>
  <si>
    <t>Śmiłowo</t>
  </si>
  <si>
    <t>Zakrzewo</t>
  </si>
  <si>
    <t>Zągoty</t>
  </si>
  <si>
    <t>01010</t>
  </si>
  <si>
    <t>Izby rolnicze</t>
  </si>
  <si>
    <t>400</t>
  </si>
  <si>
    <t>Dostarczanie wody</t>
  </si>
  <si>
    <t>Transport i łączność</t>
  </si>
  <si>
    <t>Drogi publiczne gminne</t>
  </si>
  <si>
    <t>Działalność usługowa</t>
  </si>
  <si>
    <t>Plany zagospodarowania przestrzennego</t>
  </si>
  <si>
    <t>Promocja jednostek samorządu terytorialnego</t>
  </si>
  <si>
    <t>Pozostała działalność</t>
  </si>
  <si>
    <t>Urzędy naczelnych organów władzy państwowej, kontroli i ochrony prawa oraz sądownictwa</t>
  </si>
  <si>
    <t>Ochotnicze straże pożarne</t>
  </si>
  <si>
    <t>Obsługa długu publicznego</t>
  </si>
  <si>
    <t>Rezerwy ogólne i celowe</t>
  </si>
  <si>
    <t>Szkoły podstawowe</t>
  </si>
  <si>
    <t>Oddziały przedszkolne w szkołach podstawowych</t>
  </si>
  <si>
    <t>Rady gmin (miast i miast na prawach powiatu)</t>
  </si>
  <si>
    <t>Urzędy gmin (miast i miast na prawach powiatu)</t>
  </si>
  <si>
    <t>Obsługa papierów wartościowych, kredytów i pożyczek jednostek samorządu terytorialnego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</si>
  <si>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</si>
  <si>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</si>
  <si>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</si>
  <si>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</si>
  <si>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</si>
  <si>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</si>
  <si>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Pomoc społeczna</t>
  </si>
  <si>
    <t>Dodatki mieszkaniowe</t>
  </si>
  <si>
    <t>Oczyszczanie miast i wsi</t>
  </si>
  <si>
    <t>Oświetlenie ulic, placów i dróg</t>
  </si>
  <si>
    <t>Kultura i ochrona dziedzictwa narodowego</t>
  </si>
  <si>
    <t>Domy i ośrodki kultury, świetlice i kluby</t>
  </si>
  <si>
    <t>Biblioteki</t>
  </si>
  <si>
    <t>Pozostałe zadania w zakresie kultury</t>
  </si>
  <si>
    <t>Gminny Ośrodek Kultury w Bielsku</t>
  </si>
  <si>
    <t>Gminna Biblioteka Publiczna w Bielsku</t>
  </si>
  <si>
    <t>Nazwa jednostki</t>
  </si>
  <si>
    <t>I. Jednostki sektora finansów publicznych</t>
  </si>
  <si>
    <t>II. Jednostki spoza sektora finansów publicznych</t>
  </si>
  <si>
    <t>Urząd Marszałkowski Województwa Mazowieckiego w Warszawie</t>
  </si>
  <si>
    <t>Urząd Miasta Płocka</t>
  </si>
  <si>
    <t>Załącznik nr 2 do Uchwały Budżetowej</t>
  </si>
  <si>
    <t>Załącznik nr 3 do Uchwały Budżetowej</t>
  </si>
  <si>
    <t>Załącznik nr 4 do Uchwały Budżetowej</t>
  </si>
  <si>
    <t xml:space="preserve">                                                                                        </t>
  </si>
  <si>
    <t>Gilino</t>
  </si>
  <si>
    <t>Goślice</t>
  </si>
  <si>
    <t>Kędzierzyn</t>
  </si>
  <si>
    <t>Niszczyce Pieńki</t>
  </si>
  <si>
    <t>Tłubice</t>
  </si>
  <si>
    <t>Tchórz</t>
  </si>
  <si>
    <t>Ułtowo</t>
  </si>
  <si>
    <t>Umienino</t>
  </si>
  <si>
    <t>Zarządzanie kryzysowe</t>
  </si>
  <si>
    <t>Zasiłki stałe</t>
  </si>
  <si>
    <t>Ogółem I i II</t>
  </si>
  <si>
    <t>Cekanowo</t>
  </si>
  <si>
    <t>Dębsk</t>
  </si>
  <si>
    <t>Jączewo</t>
  </si>
  <si>
    <t>Kleniewo</t>
  </si>
  <si>
    <t>Smolino</t>
  </si>
  <si>
    <t>Zagroba</t>
  </si>
  <si>
    <t>Wpływy z różnych opłat</t>
  </si>
  <si>
    <t xml:space="preserve">Kultura fizyczna </t>
  </si>
  <si>
    <t>Stołówki szkolne i przedszkolne</t>
  </si>
  <si>
    <t>Kultura fizyczna</t>
  </si>
  <si>
    <t>Zadania w zakresie przeciwdziałania przemocy w rodzinie</t>
  </si>
  <si>
    <t>Wspieranie rodziny</t>
  </si>
  <si>
    <t xml:space="preserve">                                    Załącznik nr 5 do Uchwały Budżetowej</t>
  </si>
  <si>
    <t xml:space="preserve">                                    Załącznik nr 6 do Uchwały Budżetowej</t>
  </si>
  <si>
    <t>Załącznik nr 7 do Uchwały Budżetowej</t>
  </si>
  <si>
    <t>Zadania w zakresie kultury fizycznej i sportu realizowane przez podmioty wyłonione w drodze konkursu</t>
  </si>
  <si>
    <t>§</t>
  </si>
  <si>
    <t>Nazwa</t>
  </si>
  <si>
    <t>Plan ogółem</t>
  </si>
  <si>
    <t>1</t>
  </si>
  <si>
    <t>2</t>
  </si>
  <si>
    <t>3</t>
  </si>
  <si>
    <t xml:space="preserve">w tym z tytułu dotacji i środków na finansowanie wydatków na realizację zadań finansowanych z udziałem środków, o których mowa w art. 5 ust. 1 pkt 2 i 3 
</t>
  </si>
  <si>
    <t>0,00</t>
  </si>
  <si>
    <t>Wytwarzanie i zaopatrywanie w energię elektryczną, gaz i wodę</t>
  </si>
  <si>
    <t>700</t>
  </si>
  <si>
    <t>750</t>
  </si>
  <si>
    <t>10 000,00</t>
  </si>
  <si>
    <t>751</t>
  </si>
  <si>
    <t>756</t>
  </si>
  <si>
    <t>30 000,00</t>
  </si>
  <si>
    <t>20 000,00</t>
  </si>
  <si>
    <t>758</t>
  </si>
  <si>
    <t>801</t>
  </si>
  <si>
    <t>852</t>
  </si>
  <si>
    <t>900</t>
  </si>
  <si>
    <t>Ogółem:</t>
  </si>
  <si>
    <t xml:space="preserve">w tym z tytułu dotacji
i środków na finansowanie wydatków na realizację zadań finansowanych z udziałem środków, o których mowa w art. 5 ust. 1 pkt 2 i 3 
</t>
  </si>
  <si>
    <t xml:space="preserve">                                   DOCHODY</t>
  </si>
  <si>
    <t>Plan</t>
  </si>
  <si>
    <t>Wydatki 
majątkowe</t>
  </si>
  <si>
    <t>inwestycje i zakupy inwestycyjne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</si>
  <si>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</si>
  <si>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</si>
  <si>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</si>
  <si>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</si>
  <si>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</si>
  <si>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</si>
  <si>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Infrastruktura wodociągowa i sanitacyjna wsi</t>
  </si>
  <si>
    <t>Lokalny transport zbiorowy</t>
  </si>
  <si>
    <t>Drogi publiczne powiatowe</t>
  </si>
  <si>
    <t>Gospodarka gruntami i nieruchomościami</t>
  </si>
  <si>
    <t>Urzędy wojewódzkie</t>
  </si>
  <si>
    <t>Bezpieczeństwo publiczne i ochrona przeciwpożarowa</t>
  </si>
  <si>
    <t>Ośrodki pomocy społecznej</t>
  </si>
  <si>
    <t>Usługi opiekuńcze i specjalistyczne usługi opiekuńcze</t>
  </si>
  <si>
    <t>Utrzymanie zieleni w miastach i gminach</t>
  </si>
  <si>
    <t>Wpływy i wydatki związane z gromadzeniem środków z opłat i kar za korzystanie ze środowiska</t>
  </si>
  <si>
    <t>Zadania w zakresie kultury fizycznej</t>
  </si>
  <si>
    <t>Wydatki razem:</t>
  </si>
  <si>
    <t>Wartość</t>
  </si>
  <si>
    <t>Razem</t>
  </si>
  <si>
    <t>Generalna Dyrekcja Dróg Krajowych i Autostrad</t>
  </si>
  <si>
    <t>Drogi publiczne wojewódzkie</t>
  </si>
  <si>
    <t xml:space="preserve">   WYDATKI</t>
  </si>
  <si>
    <t>75011</t>
  </si>
  <si>
    <t>75101</t>
  </si>
  <si>
    <t>85228</t>
  </si>
  <si>
    <t>Razem:</t>
  </si>
  <si>
    <t>Paragraf</t>
  </si>
  <si>
    <t>6050</t>
  </si>
  <si>
    <t>Wydatki inwestycyjne jednostek budżetowych</t>
  </si>
  <si>
    <t>120 000,00</t>
  </si>
  <si>
    <t>Zakup pomocy dydaktycznych do Szkoły Podstawowej w Zagrobie</t>
  </si>
  <si>
    <t>§ 950</t>
  </si>
  <si>
    <t>Zakup i wbudowanie mieszanki  pospółki żwirowej i tłucznia kamiennego na drogi gminne</t>
  </si>
  <si>
    <t>Remont świetlicy wiejskiej w Niszczycach</t>
  </si>
  <si>
    <t>Zakup i wbudowanie mieszanki pospółki żwirowej i tłucznia kamiennego na drogi gminne</t>
  </si>
  <si>
    <t>Wpływy z najmu i dzierżawy składników majątkowych Skarbu Państwa, jednostek samorządu terytorialnego lub innych jednostek zaliczanych do sektora finansów publicznych oraz innych umów o podobnym charakterze</t>
  </si>
  <si>
    <t>Wpływy z pozostałych odsetek</t>
  </si>
  <si>
    <t>Wpływy z opłat z tytułu użytkowania wieczystego nieruchomości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</si>
  <si>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</si>
  <si>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</si>
  <si>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</si>
  <si>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</si>
  <si>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</si>
  <si>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</si>
  <si>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fizycznych, opłacanego w formie karty podatkowej</t>
  </si>
  <si>
    <t>Wpływy z podatku od spadków i darowizn</t>
  </si>
  <si>
    <t>Wpływy z opłat za zezwolenia na sprzedaż napojów alkoholowych</t>
  </si>
  <si>
    <t>Wpływy z podatku od czynności cywilnoprawnych</t>
  </si>
  <si>
    <t>Wpływy z odsetek od nieterminowych wpłat z tytułu podatków i opłat</t>
  </si>
  <si>
    <t>Wpływy z opłat za korzystanie z wychowania przedszkolnego</t>
  </si>
  <si>
    <t>Wpływy z opłat za korzystanie z wyżywienia w jednostkach realizujących zadania z zakresu wychowania przedszkolnego</t>
  </si>
  <si>
    <t>50 000,00</t>
  </si>
  <si>
    <t>Załącznik nr 8 do Uchwały Budżetowej</t>
  </si>
  <si>
    <t>Ogółem II</t>
  </si>
  <si>
    <t>Ogółem I</t>
  </si>
  <si>
    <t>Konserwacja - naprawa drogi wykonanej z poczwórnego powierzchniowego utrwalenia</t>
  </si>
  <si>
    <t>Spotkanie integracyjne - wyjazd mieszkańców sołectwa na wycieczkę</t>
  </si>
  <si>
    <t>Zakup materiałów na organizację pikniku integracyjnego w sołectwie</t>
  </si>
  <si>
    <t>Zakup i wbudowanie mieszanki  pospółki żwirowej i tłucznia na drogi gminne</t>
  </si>
  <si>
    <t>Żukowo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</si>
  <si>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</si>
  <si>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realizację własnych zadań bieżących gmin (związków gmin, związków powiatowo-gminnych)</t>
  </si>
  <si>
    <t>855</t>
  </si>
  <si>
    <t>Rodzina</t>
  </si>
  <si>
    <t>2 000,00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</si>
  <si>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</si>
  <si>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60 000,00</t>
  </si>
  <si>
    <t>75023</t>
  </si>
  <si>
    <t>754</t>
  </si>
  <si>
    <t>75412</t>
  </si>
  <si>
    <t xml:space="preserve">Działalność usługowa </t>
  </si>
  <si>
    <t xml:space="preserve">Urząd Gminy Nowy Duninów </t>
  </si>
  <si>
    <t>Zasiłki okresowe, celowe i pomoc w naturze oraz składki na ubezpieczenia emerytalne i rentowe</t>
  </si>
  <si>
    <t>Pomoc w zakresie dożywiania</t>
  </si>
  <si>
    <t>Świadczenie wychowawcze</t>
  </si>
  <si>
    <t xml:space="preserve">Świadczenia rodzinne, świadczenie z funduszu alimentacyjnego oraz składki na ubezpieczenia emerytalne i rentowe z ubezpieczenia społecznego
</t>
  </si>
  <si>
    <t>85501</t>
  </si>
  <si>
    <t>85502</t>
  </si>
  <si>
    <t>Urzędy wojewódzkie- utrzymanie USC, Ewidencji Ludności; wynagrodzenia wraz z pochodnymi, wydatki bieżące, fundusz świadczeń socjalnych</t>
  </si>
  <si>
    <t xml:space="preserve">Urzędy naczelnych organów władzy państwowej, kontroli i ochrony prawa - aktualizacja stałego rejestru wyborców </t>
  </si>
  <si>
    <t xml:space="preserve">Usługi opiekuńcze i specjalistyczne usługi opiekuńcze- wynagrodzenia wraz z pochodnymi, wydatki bieżące </t>
  </si>
  <si>
    <t>Zakup pomocy dydaktycznych dla Szkoły Podstawowej w Ciachcinie ( książek )</t>
  </si>
  <si>
    <t>Odnowienie rowu przy drodze gminnej</t>
  </si>
  <si>
    <t>Zakup i wbudowanie destruktu asfaltowego na drogi gminne</t>
  </si>
  <si>
    <t>Zakup pomocy dydaktycznych do Przedszkola w Zagrobie</t>
  </si>
  <si>
    <t>Zakup i wbudowanie przepustu przy drodze gminnej</t>
  </si>
  <si>
    <t>Remont Szkoły Podstawowej w Leszczynie Szlacheckim</t>
  </si>
  <si>
    <t>Zakup pomocy dydaktycznych dla Szkoły Podstawowej w Zagrobie</t>
  </si>
  <si>
    <t>Zakup umundurowania dla OSP Niszczyce</t>
  </si>
  <si>
    <t>Kuchary-Jeżewo</t>
  </si>
  <si>
    <t xml:space="preserve">Zakup pomocy dydaktycznych dla Szkoły Podstawowej w Ciachcinie </t>
  </si>
  <si>
    <t>Zakup umundurowania dla OSP w Zągotach</t>
  </si>
  <si>
    <t>Zakup usług na organizację pikniku dla dzieci sołectwa Smolino</t>
  </si>
  <si>
    <t>Zakup mateiałów na ogrodzenie świetlicy wiejskiej w Tłubicach</t>
  </si>
  <si>
    <t>Rozbudowa budynku OSP w Zągotach</t>
  </si>
  <si>
    <t>Zakup materiałów i wyposażenia do Przedszkola w Zągotach</t>
  </si>
  <si>
    <t>1 000,00</t>
  </si>
  <si>
    <t>Wpływy z tytułu kosztów egzekucyjnych, opłaty komorniczej i kosztów upomnień</t>
  </si>
  <si>
    <t>200,00</t>
  </si>
  <si>
    <t>18 000,00</t>
  </si>
  <si>
    <t>2 300,00</t>
  </si>
  <si>
    <t>Wpływy ze zwrotów dotacji oraz płatności wykorzystanych niezgodnie z przeznaczeniem lub wykorzystanych z naruszeniem procedur, o których mowa w art. 184 ustawy, pobranych nienależnie lub w nadmiernej wysokości</t>
  </si>
  <si>
    <t>23 000,00</t>
  </si>
  <si>
    <t>razem:</t>
  </si>
  <si>
    <t>Realizacja zadań wymagających stosowania specjalnej organizacji nauki i metod pracy dla dzieci i młodzieży w szkołach podstawowych</t>
  </si>
  <si>
    <t>25 000,00</t>
  </si>
  <si>
    <t>150 000,00</t>
  </si>
  <si>
    <t>926</t>
  </si>
  <si>
    <t>92695</t>
  </si>
  <si>
    <t xml:space="preserve">Oświata i wychowanie  </t>
  </si>
  <si>
    <t>01030</t>
  </si>
  <si>
    <t>Wydatki na 2019 rok obejmujące zadania jednostek pomocniczych gminy, w tym realizowane w ramach funduszu sołeckiego</t>
  </si>
  <si>
    <t xml:space="preserve">Zakup i montaż kamer oraz rejestratora do Przedszkola Samorządowego w Bielsku </t>
  </si>
  <si>
    <t>Zakup i montaż 3 kamer w Bielsku</t>
  </si>
  <si>
    <t>Zakup stojaków i ławek na Orliku</t>
  </si>
  <si>
    <t xml:space="preserve">Zakup materiałów i wyposażenia potrzebnego do reprezentowania sołectwa podczas imprez promujących gminę </t>
  </si>
  <si>
    <t>Zakup i montaż lamp solarnych na ulicy Kwiatowej</t>
  </si>
  <si>
    <t>Zakup i montaż lamp oświetleniowych oraz słupów oświetleniowych</t>
  </si>
  <si>
    <t>Zakup i wbudowanie materiałów na utwardzenie drogi gminnej - mieszanki tłucznia kamiennego i pospółki oraz destruktu</t>
  </si>
  <si>
    <t>Zakup i montaż lampy solarnej</t>
  </si>
  <si>
    <t>Wykonanie polbruku przed wejściem do świetlicy wioskowej</t>
  </si>
  <si>
    <t>Zakup materiałów na organizację spotkania integracyjnego dla młodzieży sołectwa Ciachcin</t>
  </si>
  <si>
    <t>Zakup materiałów do malowania ścian wewnętrznych w świetlicy wiejskiej</t>
  </si>
  <si>
    <t xml:space="preserve">Zakup i montaż  lamp oświetleniowych </t>
  </si>
  <si>
    <t xml:space="preserve">Remont figurki przydrożnej w sołectwie Jaroszewo- Biskupie </t>
  </si>
  <si>
    <t>Zakup i montaż lamp oświetleniowych</t>
  </si>
  <si>
    <t xml:space="preserve">Zakup pomocy dydaktycznych do Szkoły Podstawowej w Zagrobie </t>
  </si>
  <si>
    <t>Wykopanie rowów przy drogach gminnych i założenie przepustów</t>
  </si>
  <si>
    <t>Wykonanie odcinka drogi gminnej metodą poczwórnego utrwalenia emulsją asfaltową</t>
  </si>
  <si>
    <t>Zakup pomocy dydaktycznych do Szkoły Podstawowej w Leszczynie Szlacheckim</t>
  </si>
  <si>
    <t>Zakup materiałów na organizację pikniku                 w sołectwie</t>
  </si>
  <si>
    <t>Zakup materiałów na remont świetlicy wiejskiej w Leszczynie Szlacheckim</t>
  </si>
  <si>
    <t>Zakup i wbudowanie mieszanki  pospółki żwirowej i tłucznia  na drogi gminne</t>
  </si>
  <si>
    <t>Zakup wyposażenia do remizy OSP w Zagrobie</t>
  </si>
  <si>
    <t>Remont świetlicy wiejskiej w Machcinie                        ( ocieplenie elewacji, wykonanie podbitki, aneksu kuchennego i łazienki )</t>
  </si>
  <si>
    <t xml:space="preserve">Niszczyce </t>
  </si>
  <si>
    <t>Zakup pomocy dydaktycznych do Szkoły Podstawowej w Zągotach</t>
  </si>
  <si>
    <t>Zakup i montaż lamp oświetleniowych - 5 sztuk</t>
  </si>
  <si>
    <t>Konserwacja i remont drogi gminnej</t>
  </si>
  <si>
    <t>Naprawa przepustu drogowego w drodze gminnej</t>
  </si>
  <si>
    <t>Zakup i montaż progu zwalniającego</t>
  </si>
  <si>
    <t>Zakup materiałów na ocieplenie świetlicy wioskowej w Rudowie</t>
  </si>
  <si>
    <t xml:space="preserve">Zakup materiałów do utwardzenia terenu wokół figurki przydrożnej </t>
  </si>
  <si>
    <t>Zakup umundurowania dla OSP w Niszczycach</t>
  </si>
  <si>
    <t>Zakup i wbudowanie tłucznia betonowo - kamiennego na drogi gminne</t>
  </si>
  <si>
    <t>Zakup materiałów na wyposażenie remizy OSP w Zagrobie</t>
  </si>
  <si>
    <t>Zakup i wbudowanie materiałów na utwardzenie drogi gminnej tłucznia betonowo - kamiennego</t>
  </si>
  <si>
    <t>Zakup materiałów na organizację pikniku dla dzieci sołectwa Zagroba</t>
  </si>
  <si>
    <t>Zakup materiałów na remont figurek przydrożnych w sołectwie Zagroba</t>
  </si>
  <si>
    <t>Wykonanie odpływu i wybudowanie szamba przy remizie OSP w Zagrobie</t>
  </si>
  <si>
    <t>Pogłębienie rowów przy drodze gminnej</t>
  </si>
  <si>
    <t>Zakup i montaż lamp oświetleniowych w Zągotach</t>
  </si>
  <si>
    <t>Opracowanie dokumentacji na budowę oświetlenia</t>
  </si>
  <si>
    <t>Zakup materiałów i wyposażenia do stołówki w Zągotach</t>
  </si>
  <si>
    <t>946 330,00</t>
  </si>
  <si>
    <t>4 230,00</t>
  </si>
  <si>
    <t>132 200,00</t>
  </si>
  <si>
    <t>11 200,00</t>
  </si>
  <si>
    <t>86 040,00</t>
  </si>
  <si>
    <t>12 000,00</t>
  </si>
  <si>
    <t>74 027,00</t>
  </si>
  <si>
    <t>13,00</t>
  </si>
  <si>
    <t>1 829,00</t>
  </si>
  <si>
    <t>7 465 663,00</t>
  </si>
  <si>
    <t>3 308 000,00</t>
  </si>
  <si>
    <t>1 210 600,00</t>
  </si>
  <si>
    <t>13 500,00</t>
  </si>
  <si>
    <t>128 000,00</t>
  </si>
  <si>
    <t>16 000,00</t>
  </si>
  <si>
    <t>110 000,00</t>
  </si>
  <si>
    <t>220 000,00</t>
  </si>
  <si>
    <t>12 667 307,00</t>
  </si>
  <si>
    <t>12 617 307,00</t>
  </si>
  <si>
    <t>17 800,00</t>
  </si>
  <si>
    <t>297 000,00</t>
  </si>
  <si>
    <t>100,00</t>
  </si>
  <si>
    <t>17 474,00</t>
  </si>
  <si>
    <t>305 906,00</t>
  </si>
  <si>
    <t>265 906,00</t>
  </si>
  <si>
    <t>8 437 740,00</t>
  </si>
  <si>
    <t>3 333 000,00</t>
  </si>
  <si>
    <t>5 047 000,00</t>
  </si>
  <si>
    <t>32 240,00</t>
  </si>
  <si>
    <t>18 081,00</t>
  </si>
  <si>
    <t>Gminy Bielsk na rok 2019</t>
  </si>
  <si>
    <t>Dotacje podmiotowe w 2019 r.</t>
  </si>
  <si>
    <t>12 661 763,00</t>
  </si>
  <si>
    <t>36 250 000,00</t>
  </si>
  <si>
    <t>36 260 000,00</t>
  </si>
  <si>
    <t>Kwota 2019 r.</t>
  </si>
  <si>
    <t>Przychody i rozchody budżetu w 2019 r.</t>
  </si>
  <si>
    <t>85513</t>
  </si>
  <si>
    <t>14 000,00</t>
  </si>
  <si>
    <t>3 088 000,00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</si>
  <si>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</si>
  <si>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85504</t>
  </si>
  <si>
    <t>231 000,00</t>
  </si>
  <si>
    <t>Świadczenie wychowawcze - pomoc państwa w wychowywaniu dzieci</t>
  </si>
  <si>
    <t xml:space="preserve">Wspieranie rodziny - świadczenia "Dobry Start" </t>
  </si>
  <si>
    <t>Dotacje celowe dla podmiotów zaliczanych i niezaliczanych do sektora finansów publicznych w 2019 r.</t>
  </si>
  <si>
    <t>Urząd Gminy Gozdowo</t>
  </si>
  <si>
    <t>942 100,00</t>
  </si>
  <si>
    <t xml:space="preserve">          Wydatki na zadania inwestycyjne na 2019 rok  nieobjęte wykazem przedsięwzięć do wieloletniej prognozy finansowej</t>
  </si>
  <si>
    <t>Zakup klimatyzatora do świetlicy wiejskiej w Bielsku</t>
  </si>
  <si>
    <t xml:space="preserve">Zakup materiałów potrzebnych do reprezentowania sołectwa podczas imprez promujących gminę </t>
  </si>
  <si>
    <t>249 734,00</t>
  </si>
  <si>
    <t>693 533,00</t>
  </si>
  <si>
    <t>295 271,00</t>
  </si>
  <si>
    <t>315 352,00</t>
  </si>
  <si>
    <t>245 000,00</t>
  </si>
  <si>
    <t>Rozbudowa sieci kanalizacji sanitarnej w Bielsku ul. 1 Maja</t>
  </si>
  <si>
    <t>Rozbudowa sieci wodociągowej w Bielsku - ( dz. nr 100/4 )</t>
  </si>
  <si>
    <t>Rozbudowa sieci wodociągowej w miejscowości Niszczyce - Pieńki</t>
  </si>
  <si>
    <t>Rozbudowa sieci wodociągowej w miejscowości Pęszyno</t>
  </si>
  <si>
    <t>45 000,00</t>
  </si>
  <si>
    <t xml:space="preserve">Rozbudowa monitoringu wizyjnego w miejscowości Bielsk  </t>
  </si>
  <si>
    <t>35 000,00</t>
  </si>
  <si>
    <t>Karosacja samochodu na potrzeby OSP Gilino</t>
  </si>
  <si>
    <t>6060</t>
  </si>
  <si>
    <t>Wydatki na zakupy inwestycyjne jednostek budżetowych</t>
  </si>
  <si>
    <t>Zakup samochodu ratowniczo - gaśniczego dla Jednostki OSP Bielsk</t>
  </si>
  <si>
    <t>335 000,00</t>
  </si>
  <si>
    <t>Utwardzenie placu siłowni zewnętrznej w Bielsku</t>
  </si>
  <si>
    <t>Z tego:</t>
  </si>
  <si>
    <t>Wydatki bieżące</t>
  </si>
  <si>
    <t/>
  </si>
  <si>
    <t>wypłaty z tytułu poręczeń i gwarancji</t>
  </si>
  <si>
    <t>obsługa długu</t>
  </si>
  <si>
    <t>zakup i objęcie akcji</t>
  </si>
  <si>
    <t>Wniesienie wkładów do spółek prawa handlowego</t>
  </si>
  <si>
    <t>40002</t>
  </si>
  <si>
    <t>600</t>
  </si>
  <si>
    <t>60004</t>
  </si>
  <si>
    <t>60012</t>
  </si>
  <si>
    <t>60013</t>
  </si>
  <si>
    <t>60014</t>
  </si>
  <si>
    <t>60016</t>
  </si>
  <si>
    <t>70005</t>
  </si>
  <si>
    <t>710</t>
  </si>
  <si>
    <t>71004</t>
  </si>
  <si>
    <t>71095</t>
  </si>
  <si>
    <t>75022</t>
  </si>
  <si>
    <t>75075</t>
  </si>
  <si>
    <t>75095</t>
  </si>
  <si>
    <t>75421</t>
  </si>
  <si>
    <t>757</t>
  </si>
  <si>
    <t>75702</t>
  </si>
  <si>
    <t>75818</t>
  </si>
  <si>
    <t>80101</t>
  </si>
  <si>
    <t>80103</t>
  </si>
  <si>
    <t>80104</t>
  </si>
  <si>
    <t>Przedszkola</t>
  </si>
  <si>
    <t>80110</t>
  </si>
  <si>
    <t>80113</t>
  </si>
  <si>
    <t>80146</t>
  </si>
  <si>
    <t>80148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</si>
  <si>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</si>
  <si>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</si>
  <si>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</si>
  <si>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80195</t>
  </si>
  <si>
    <t>851</t>
  </si>
  <si>
    <t>85153</t>
  </si>
  <si>
    <t>85154</t>
  </si>
  <si>
    <t>85195</t>
  </si>
  <si>
    <t>85202</t>
  </si>
  <si>
    <t>85203</t>
  </si>
  <si>
    <t>Ośrodki wsparcia</t>
  </si>
  <si>
    <t>85205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</si>
  <si>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</si>
  <si>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</si>
  <si>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</si>
  <si>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85215</t>
  </si>
  <si>
    <t>85216</t>
  </si>
  <si>
    <t>85219</t>
  </si>
  <si>
    <t>85230</t>
  </si>
  <si>
    <t>85295</t>
  </si>
  <si>
    <t>854</t>
  </si>
  <si>
    <t>Edukacyjna opieka wychowawcza</t>
  </si>
  <si>
    <t>85415</t>
  </si>
  <si>
    <t>Pomoc materialna dla uczniów o charakterze socjalnym</t>
  </si>
  <si>
    <t>Świadczenia rodzinne, świadczenie z funduszu alimentacyjnego oraz składki na ubezpieczenia emerytalne i rentowe z ubezpieczenia społecznego</t>
  </si>
  <si>
    <t>85506</t>
  </si>
  <si>
    <t>Tworzenie i funkcjonowanie klubów dziecięcych</t>
  </si>
  <si>
    <t>90001</t>
  </si>
  <si>
    <t>90002</t>
  </si>
  <si>
    <t>Gospodarka odpadami komunalnymi</t>
  </si>
  <si>
    <t>90003</t>
  </si>
  <si>
    <t>90004</t>
  </si>
  <si>
    <t>90015</t>
  </si>
  <si>
    <t>90019</t>
  </si>
  <si>
    <t>90095</t>
  </si>
  <si>
    <t>921</t>
  </si>
  <si>
    <t>92105</t>
  </si>
  <si>
    <t>92109</t>
  </si>
  <si>
    <t>92116</t>
  </si>
  <si>
    <t>92195</t>
  </si>
  <si>
    <t>92605</t>
  </si>
  <si>
    <t>75814</t>
  </si>
  <si>
    <t>Różne rozliczenia finansowe</t>
  </si>
  <si>
    <t>z tego</t>
  </si>
  <si>
    <t xml:space="preserve">na programy finansowane z udziałem środków, o których mowa w art..5 ust.1 pkt 2 i 3 </t>
  </si>
  <si>
    <t xml:space="preserve">Wpływy z różnych dochodów </t>
  </si>
  <si>
    <t>109 925,00</t>
  </si>
  <si>
    <t>1 500,00</t>
  </si>
  <si>
    <t>DOCHODY</t>
  </si>
  <si>
    <t xml:space="preserve">                                                                  Załącznik nr 1 do Uchwały Budżetowej</t>
  </si>
  <si>
    <t>Gminy Bielsk na 2019 rok                                                           Nr 9/III/2018                                                           Rady  Gminy  Bielsk                                                          z dnia 28 grudnia 2018 roku</t>
  </si>
  <si>
    <t>Nr  9/III/2018</t>
  </si>
  <si>
    <t>Rady  Gminy  Bielsk                                           z dnia 28 grudnia 2018 roku</t>
  </si>
  <si>
    <t>Nr 9/III/2018                                                 Rady  Gminy  Bielsk                                                      z dnia 28 grudnia 2018 roku</t>
  </si>
  <si>
    <t>Gminy Bielsk na 2019 rok                                      Nr 9/III/2018                                                            Rady  Gminy  Bielsk                                                          z dnia 28 grudnia 2018 roku</t>
  </si>
  <si>
    <t xml:space="preserve"> Gminy Bielsk na 2019 rok                                                                                                      Nr 9/III/2018                                                                                                                                                                                           Rady  Gminy   Bielsk                                                                                                                                                                                                                            z dnia 28 grudnia 2018 roku                                                                                                                                                                                                     </t>
  </si>
  <si>
    <t xml:space="preserve"> Gminy Bielsk na 2019 rok                                                                                                                        Nr 9/III/2018                                                                                                                                                                                            Rady  Gminy   Bielsk                                                                                                                                                                                                                     z dnia 28 grudnia 2018 roku                                                                                                                                                                                                     </t>
  </si>
  <si>
    <t>Gminy Bielsk na 2019 rok                                      Nr 9/III/2018                                                  Rady  Gminy   Bielsk                                                          z dnia 28 grudnia 2018 roku</t>
  </si>
  <si>
    <t>Gminy Bielsk na 2019 rok  Nr 9/III/2018                                                                     Rady  Gminy  Bielsk   z dnia 28 grudnia 2018 roku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</si>
</sst>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#,##0\ _z_ł"/>
    <numFmt numFmtId="171" formatCode="[$-F400]h:mm:ss\ AM/PM"/>
    <numFmt numFmtId="172" formatCode="#,##0.0"/>
    <numFmt numFmtId="173" formatCode="0.000"/>
    <numFmt numFmtId="174" formatCode="#,##0.0\ _z_ł"/>
    <numFmt numFmtId="175" formatCode="#,##0.00\ _z_ł"/>
    <numFmt numFmtId="176" formatCode="#,##0.00;\-#,##0.00"/>
  </numFmts>
  <fonts count="94">
    <font>
      <sz val="10"/>
      <name val="Arial"/>
      <family val="0"/>
    </font>
    <font>
      <b/>
      <sz val="14"/>
      <name val="Arial CE"/>
      <family val="2"/>
    </font>
    <font>
      <sz val="8"/>
      <name val="Arial"/>
      <family val="2"/>
    </font>
    <font>
      <sz val="6"/>
      <name val="Arial CE"/>
      <family val="2"/>
    </font>
    <font>
      <sz val="5"/>
      <name val="Arial CE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Times New Roman"/>
      <family val="1"/>
    </font>
    <font>
      <sz val="11.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6"/>
      <color indexed="10"/>
      <name val="Arial CE"/>
      <family val="2"/>
    </font>
    <font>
      <sz val="5"/>
      <color indexed="10"/>
      <name val="Arial CE"/>
      <family val="2"/>
    </font>
    <font>
      <sz val="9"/>
      <color indexed="10"/>
      <name val="Arial CE"/>
      <family val="2"/>
    </font>
    <font>
      <sz val="12"/>
      <color indexed="10"/>
      <name val="Times New Roman"/>
      <family val="1"/>
    </font>
    <font>
      <i/>
      <sz val="10"/>
      <color indexed="10"/>
      <name val="Arial CE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2"/>
      <color indexed="10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6"/>
      <color rgb="FFFF0000"/>
      <name val="Arial CE"/>
      <family val="2"/>
    </font>
    <font>
      <sz val="5"/>
      <color rgb="FFFF0000"/>
      <name val="Arial CE"/>
      <family val="2"/>
    </font>
    <font>
      <sz val="9"/>
      <color rgb="FFFF0000"/>
      <name val="Arial CE"/>
      <family val="2"/>
    </font>
    <font>
      <sz val="12"/>
      <color rgb="FFFF0000"/>
      <name val="Times New Roman"/>
      <family val="1"/>
    </font>
    <font>
      <i/>
      <sz val="10"/>
      <color rgb="FFFF0000"/>
      <name val="Arial CE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i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29" borderId="4" applyNumberFormat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80" fillId="0" borderId="0" xfId="0" applyFont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82" fillId="35" borderId="15" xfId="0" applyNumberFormat="1" applyFont="1" applyFill="1" applyBorder="1" applyAlignment="1" applyProtection="1">
      <alignment horizontal="center" vertical="top" wrapText="1"/>
      <protection locked="0"/>
    </xf>
    <xf numFmtId="49" fontId="82" fillId="35" borderId="16" xfId="0" applyNumberFormat="1" applyFont="1" applyFill="1" applyBorder="1" applyAlignment="1" applyProtection="1">
      <alignment horizontal="center" vertical="top" wrapText="1"/>
      <protection locked="0"/>
    </xf>
    <xf numFmtId="0" fontId="83" fillId="0" borderId="0" xfId="0" applyFont="1" applyAlignment="1">
      <alignment vertical="center"/>
    </xf>
    <xf numFmtId="0" fontId="84" fillId="33" borderId="0" xfId="0" applyFont="1" applyFill="1" applyAlignment="1">
      <alignment/>
    </xf>
    <xf numFmtId="0" fontId="84" fillId="33" borderId="0" xfId="0" applyFont="1" applyFill="1" applyAlignment="1">
      <alignment vertical="center"/>
    </xf>
    <xf numFmtId="0" fontId="85" fillId="33" borderId="0" xfId="0" applyFont="1" applyFill="1" applyAlignment="1">
      <alignment horizontal="right" vertical="center"/>
    </xf>
    <xf numFmtId="0" fontId="86" fillId="33" borderId="11" xfId="0" applyFont="1" applyFill="1" applyBorder="1" applyAlignment="1">
      <alignment horizontal="right" vertical="top"/>
    </xf>
    <xf numFmtId="0" fontId="86" fillId="33" borderId="11" xfId="0" applyFont="1" applyFill="1" applyBorder="1" applyAlignment="1">
      <alignment horizontal="right" vertical="top" wrapText="1"/>
    </xf>
    <xf numFmtId="0" fontId="78" fillId="0" borderId="0" xfId="0" applyNumberFormat="1" applyFont="1" applyFill="1" applyBorder="1" applyAlignment="1" applyProtection="1">
      <alignment horizontal="left"/>
      <protection locked="0"/>
    </xf>
    <xf numFmtId="4" fontId="7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7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7" fillId="35" borderId="16" xfId="0" applyNumberFormat="1" applyFont="1" applyFill="1" applyBorder="1" applyAlignment="1" applyProtection="1">
      <alignment horizontal="left" vertical="top" wrapText="1"/>
      <protection locked="0"/>
    </xf>
    <xf numFmtId="49" fontId="7" fillId="35" borderId="16" xfId="0" applyNumberFormat="1" applyFont="1" applyFill="1" applyBorder="1" applyAlignment="1" applyProtection="1">
      <alignment horizontal="right" vertical="top" wrapText="1"/>
      <protection locked="0"/>
    </xf>
    <xf numFmtId="0" fontId="7" fillId="0" borderId="11" xfId="0" applyFont="1" applyBorder="1" applyAlignment="1">
      <alignment vertical="top"/>
    </xf>
    <xf numFmtId="49" fontId="6" fillId="35" borderId="15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6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16" xfId="0" applyNumberFormat="1" applyFont="1" applyFill="1" applyBorder="1" applyAlignment="1" applyProtection="1">
      <alignment horizontal="left" vertical="top" wrapText="1"/>
      <protection locked="0"/>
    </xf>
    <xf numFmtId="49" fontId="6" fillId="35" borderId="16" xfId="0" applyNumberFormat="1" applyFont="1" applyFill="1" applyBorder="1" applyAlignment="1" applyProtection="1">
      <alignment horizontal="right" vertical="top" wrapText="1"/>
      <protection locked="0"/>
    </xf>
    <xf numFmtId="0" fontId="6" fillId="0" borderId="11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49" fontId="6" fillId="35" borderId="21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21" xfId="0" applyNumberFormat="1" applyFont="1" applyFill="1" applyBorder="1" applyAlignment="1" applyProtection="1">
      <alignment horizontal="left" vertical="top" wrapText="1"/>
      <protection locked="0"/>
    </xf>
    <xf numFmtId="49" fontId="6" fillId="35" borderId="21" xfId="0" applyNumberFormat="1" applyFont="1" applyFill="1" applyBorder="1" applyAlignment="1" applyProtection="1">
      <alignment horizontal="right" vertical="top" wrapText="1"/>
      <protection locked="0"/>
    </xf>
    <xf numFmtId="0" fontId="6" fillId="35" borderId="16" xfId="0" applyNumberFormat="1" applyFont="1" applyFill="1" applyBorder="1" applyAlignment="1" applyProtection="1">
      <alignment horizontal="left" vertical="top" wrapText="1"/>
      <protection locked="0"/>
    </xf>
    <xf numFmtId="49" fontId="6" fillId="35" borderId="22" xfId="0" applyNumberFormat="1" applyFont="1" applyFill="1" applyBorder="1" applyAlignment="1" applyProtection="1">
      <alignment horizontal="center" vertical="top" wrapText="1"/>
      <protection locked="0"/>
    </xf>
    <xf numFmtId="49" fontId="6" fillId="35" borderId="22" xfId="0" applyNumberFormat="1" applyFont="1" applyFill="1" applyBorder="1" applyAlignment="1" applyProtection="1">
      <alignment horizontal="left" vertical="top" wrapText="1"/>
      <protection locked="0"/>
    </xf>
    <xf numFmtId="49" fontId="6" fillId="35" borderId="22" xfId="0" applyNumberFormat="1" applyFont="1" applyFill="1" applyBorder="1" applyAlignment="1" applyProtection="1">
      <alignment horizontal="right" vertical="top" wrapText="1"/>
      <protection locked="0"/>
    </xf>
    <xf numFmtId="170" fontId="6" fillId="0" borderId="14" xfId="0" applyNumberFormat="1" applyFont="1" applyBorder="1" applyAlignment="1">
      <alignment horizontal="right" vertical="top" wrapText="1"/>
    </xf>
    <xf numFmtId="49" fontId="7" fillId="35" borderId="22" xfId="0" applyNumberFormat="1" applyFont="1" applyFill="1" applyBorder="1" applyAlignment="1" applyProtection="1">
      <alignment horizontal="right" vertical="top" wrapText="1"/>
      <protection locked="0"/>
    </xf>
    <xf numFmtId="0" fontId="7" fillId="0" borderId="19" xfId="0" applyFont="1" applyBorder="1" applyAlignment="1">
      <alignment vertical="top"/>
    </xf>
    <xf numFmtId="4" fontId="7" fillId="0" borderId="11" xfId="0" applyNumberFormat="1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3" fontId="7" fillId="0" borderId="11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vertical="top"/>
    </xf>
    <xf numFmtId="0" fontId="16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right" vertical="top"/>
    </xf>
    <xf numFmtId="0" fontId="7" fillId="33" borderId="11" xfId="0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horizontal="right" vertical="top" wrapText="1"/>
    </xf>
    <xf numFmtId="0" fontId="7" fillId="33" borderId="11" xfId="0" applyFont="1" applyFill="1" applyBorder="1" applyAlignment="1">
      <alignment vertical="top" wrapText="1"/>
    </xf>
    <xf numFmtId="175" fontId="7" fillId="33" borderId="11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right"/>
    </xf>
    <xf numFmtId="0" fontId="6" fillId="33" borderId="11" xfId="0" applyFont="1" applyFill="1" applyBorder="1" applyAlignment="1">
      <alignment vertical="top" wrapText="1"/>
    </xf>
    <xf numFmtId="175" fontId="6" fillId="33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 wrapText="1"/>
    </xf>
    <xf numFmtId="0" fontId="6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175" fontId="7" fillId="33" borderId="11" xfId="0" applyNumberFormat="1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7" fillId="0" borderId="24" xfId="0" applyFont="1" applyBorder="1" applyAlignment="1">
      <alignment horizontal="left" vertical="top" wrapText="1"/>
    </xf>
    <xf numFmtId="0" fontId="88" fillId="0" borderId="24" xfId="0" applyFont="1" applyBorder="1" applyAlignment="1">
      <alignment vertical="top" wrapText="1"/>
    </xf>
    <xf numFmtId="0" fontId="88" fillId="0" borderId="24" xfId="0" applyFont="1" applyFill="1" applyBorder="1" applyAlignment="1">
      <alignment horizontal="center" vertical="top"/>
    </xf>
    <xf numFmtId="0" fontId="87" fillId="36" borderId="24" xfId="0" applyFont="1" applyFill="1" applyBorder="1" applyAlignment="1">
      <alignment vertical="top" wrapText="1"/>
    </xf>
    <xf numFmtId="0" fontId="88" fillId="0" borderId="24" xfId="0" applyFont="1" applyBorder="1" applyAlignment="1">
      <alignment horizontal="right" vertical="top" wrapText="1"/>
    </xf>
    <xf numFmtId="0" fontId="15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87" fillId="36" borderId="24" xfId="0" applyFont="1" applyFill="1" applyBorder="1" applyAlignment="1">
      <alignment horizontal="right" vertical="top" wrapText="1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justify" vertical="top"/>
    </xf>
    <xf numFmtId="4" fontId="6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justify" vertical="top"/>
    </xf>
    <xf numFmtId="0" fontId="7" fillId="0" borderId="25" xfId="0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49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right" vertical="top"/>
    </xf>
    <xf numFmtId="0" fontId="6" fillId="0" borderId="14" xfId="0" applyFont="1" applyBorder="1" applyAlignment="1">
      <alignment vertical="center"/>
    </xf>
    <xf numFmtId="49" fontId="2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89" fillId="37" borderId="26" xfId="0" applyFont="1" applyFill="1" applyBorder="1" applyAlignment="1">
      <alignment horizontal="center" vertical="top" wrapText="1"/>
    </xf>
    <xf numFmtId="0" fontId="89" fillId="37" borderId="27" xfId="0" applyFont="1" applyFill="1" applyBorder="1" applyAlignment="1">
      <alignment horizontal="center" vertical="top" wrapText="1"/>
    </xf>
    <xf numFmtId="0" fontId="89" fillId="37" borderId="24" xfId="0" applyFont="1" applyFill="1" applyBorder="1" applyAlignment="1">
      <alignment horizontal="center" vertical="top" wrapText="1"/>
    </xf>
    <xf numFmtId="0" fontId="89" fillId="37" borderId="0" xfId="0" applyFont="1" applyFill="1" applyBorder="1" applyAlignment="1">
      <alignment horizontal="center" vertical="top" wrapText="1"/>
    </xf>
    <xf numFmtId="0" fontId="89" fillId="37" borderId="28" xfId="0" applyFont="1" applyFill="1" applyBorder="1" applyAlignment="1">
      <alignment horizontal="center" vertical="top" wrapText="1"/>
    </xf>
    <xf numFmtId="0" fontId="89" fillId="37" borderId="24" xfId="0" applyFont="1" applyFill="1" applyBorder="1" applyAlignment="1">
      <alignment vertical="top" wrapText="1"/>
    </xf>
    <xf numFmtId="0" fontId="89" fillId="37" borderId="29" xfId="0" applyFont="1" applyFill="1" applyBorder="1" applyAlignment="1">
      <alignment horizontal="center" vertical="top" wrapText="1"/>
    </xf>
    <xf numFmtId="0" fontId="89" fillId="37" borderId="24" xfId="0" applyFont="1" applyFill="1" applyBorder="1" applyAlignment="1">
      <alignment horizontal="center" vertical="center" wrapText="1"/>
    </xf>
    <xf numFmtId="176" fontId="89" fillId="37" borderId="24" xfId="0" applyNumberFormat="1" applyFont="1" applyFill="1" applyBorder="1" applyAlignment="1">
      <alignment horizontal="right" vertical="center" wrapText="1"/>
    </xf>
    <xf numFmtId="176" fontId="89" fillId="37" borderId="30" xfId="0" applyNumberFormat="1" applyFont="1" applyFill="1" applyBorder="1" applyAlignment="1">
      <alignment horizontal="right" vertical="center" wrapText="1"/>
    </xf>
    <xf numFmtId="176" fontId="90" fillId="37" borderId="24" xfId="0" applyNumberFormat="1" applyFont="1" applyFill="1" applyBorder="1" applyAlignment="1">
      <alignment horizontal="right" vertical="center" wrapText="1"/>
    </xf>
    <xf numFmtId="176" fontId="90" fillId="37" borderId="30" xfId="0" applyNumberFormat="1" applyFont="1" applyFill="1" applyBorder="1" applyAlignment="1">
      <alignment horizontal="right" vertical="center" wrapText="1"/>
    </xf>
    <xf numFmtId="176" fontId="91" fillId="37" borderId="24" xfId="0" applyNumberFormat="1" applyFont="1" applyFill="1" applyBorder="1" applyAlignment="1">
      <alignment horizontal="right" vertical="center" wrapText="1"/>
    </xf>
    <xf numFmtId="176" fontId="92" fillId="37" borderId="24" xfId="0" applyNumberFormat="1" applyFont="1" applyFill="1" applyBorder="1" applyAlignment="1">
      <alignment horizontal="right" vertical="center" wrapText="1"/>
    </xf>
    <xf numFmtId="0" fontId="23" fillId="37" borderId="24" xfId="0" applyFont="1" applyFill="1" applyBorder="1" applyAlignment="1">
      <alignment horizontal="center" vertical="top" wrapText="1"/>
    </xf>
    <xf numFmtId="49" fontId="22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6" xfId="0" applyNumberFormat="1" applyFont="1" applyBorder="1" applyAlignment="1">
      <alignment vertical="top"/>
    </xf>
    <xf numFmtId="0" fontId="7" fillId="0" borderId="31" xfId="0" applyFont="1" applyBorder="1" applyAlignment="1">
      <alignment vertical="top"/>
    </xf>
    <xf numFmtId="49" fontId="19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1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24" fillId="35" borderId="32" xfId="0" applyNumberFormat="1" applyFont="1" applyFill="1" applyBorder="1" applyAlignment="1" applyProtection="1">
      <alignment vertical="center"/>
      <protection locked="0"/>
    </xf>
    <xf numFmtId="49" fontId="24" fillId="35" borderId="33" xfId="0" applyNumberFormat="1" applyFont="1" applyFill="1" applyBorder="1" applyAlignment="1" applyProtection="1">
      <alignment vertical="center"/>
      <protection locked="0"/>
    </xf>
    <xf numFmtId="49" fontId="8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49" fontId="21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35" borderId="32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34" xfId="0" applyNumberFormat="1" applyFont="1" applyFill="1" applyBorder="1" applyAlignment="1" applyProtection="1">
      <alignment horizontal="right" vertical="center" wrapText="1"/>
      <protection locked="0"/>
    </xf>
    <xf numFmtId="49" fontId="22" fillId="35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49" fontId="22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left" vertical="top" wrapText="1"/>
    </xf>
    <xf numFmtId="0" fontId="89" fillId="37" borderId="24" xfId="0" applyFont="1" applyFill="1" applyBorder="1" applyAlignment="1">
      <alignment horizontal="center" vertical="top" wrapText="1"/>
    </xf>
    <xf numFmtId="0" fontId="89" fillId="37" borderId="24" xfId="0" applyFont="1" applyFill="1" applyBorder="1" applyAlignment="1">
      <alignment horizontal="left" vertical="center" wrapText="1"/>
    </xf>
    <xf numFmtId="176" fontId="89" fillId="37" borderId="24" xfId="0" applyNumberFormat="1" applyFont="1" applyFill="1" applyBorder="1" applyAlignment="1">
      <alignment horizontal="right" vertical="center" wrapText="1"/>
    </xf>
    <xf numFmtId="0" fontId="90" fillId="37" borderId="24" xfId="0" applyFont="1" applyFill="1" applyBorder="1" applyAlignment="1">
      <alignment horizontal="center" vertical="center" wrapText="1"/>
    </xf>
    <xf numFmtId="176" fontId="90" fillId="37" borderId="24" xfId="0" applyNumberFormat="1" applyFont="1" applyFill="1" applyBorder="1" applyAlignment="1">
      <alignment horizontal="right" vertical="center" wrapText="1"/>
    </xf>
    <xf numFmtId="0" fontId="89" fillId="37" borderId="30" xfId="0" applyFont="1" applyFill="1" applyBorder="1" applyAlignment="1">
      <alignment horizontal="center" vertical="top" wrapText="1"/>
    </xf>
    <xf numFmtId="0" fontId="89" fillId="37" borderId="3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93" fillId="0" borderId="0" xfId="0" applyNumberFormat="1" applyFont="1" applyAlignment="1">
      <alignment horizontal="center" vertical="center" wrapText="1"/>
    </xf>
    <xf numFmtId="0" fontId="78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 applyProtection="1">
      <alignment horizontal="center" vertical="top" wrapText="1"/>
      <protection locked="0"/>
    </xf>
    <xf numFmtId="49" fontId="7" fillId="35" borderId="33" xfId="0" applyNumberFormat="1" applyFont="1" applyFill="1" applyBorder="1" applyAlignment="1" applyProtection="1">
      <alignment horizontal="center" vertical="top" wrapText="1"/>
      <protection locked="0"/>
    </xf>
    <xf numFmtId="49" fontId="7" fillId="35" borderId="34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top"/>
    </xf>
    <xf numFmtId="0" fontId="7" fillId="33" borderId="37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 vertical="top"/>
    </xf>
    <xf numFmtId="0" fontId="17" fillId="33" borderId="0" xfId="0" applyFont="1" applyFill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left" vertical="center" wrapText="1"/>
    </xf>
    <xf numFmtId="0" fontId="15" fillId="33" borderId="37" xfId="0" applyFont="1" applyFill="1" applyBorder="1" applyAlignment="1">
      <alignment horizontal="left" vertical="center" wrapText="1"/>
    </xf>
    <xf numFmtId="0" fontId="15" fillId="33" borderId="25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center"/>
    </xf>
    <xf numFmtId="0" fontId="7" fillId="0" borderId="18" xfId="0" applyFont="1" applyBorder="1" applyAlignment="1">
      <alignment horizontal="right" vertical="top"/>
    </xf>
    <xf numFmtId="0" fontId="7" fillId="0" borderId="37" xfId="0" applyFont="1" applyBorder="1" applyAlignment="1">
      <alignment horizontal="right" vertical="top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39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20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9" fillId="35" borderId="34" xfId="0" applyNumberFormat="1" applyFont="1" applyFill="1" applyBorder="1" applyAlignment="1" applyProtection="1">
      <alignment horizontal="right" vertical="center" wrapText="1"/>
      <protection locked="0"/>
    </xf>
    <xf numFmtId="49" fontId="19" fillId="35" borderId="16" xfId="0" applyNumberFormat="1" applyFont="1" applyFill="1" applyBorder="1" applyAlignment="1" applyProtection="1">
      <alignment horizontal="right" vertical="center" wrapText="1"/>
      <protection locked="0"/>
    </xf>
    <xf numFmtId="49" fontId="19" fillId="35" borderId="16" xfId="0" applyNumberFormat="1" applyFont="1" applyFill="1" applyBorder="1" applyAlignment="1" applyProtection="1">
      <alignment horizontal="left" vertical="center" wrapText="1"/>
      <protection locked="0"/>
    </xf>
    <xf numFmtId="49" fontId="20" fillId="35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7625" y="100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7625" y="100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70">
      <selection activeCell="H5" sqref="H5"/>
    </sheetView>
  </sheetViews>
  <sheetFormatPr defaultColWidth="9.140625" defaultRowHeight="12.75"/>
  <cols>
    <col min="1" max="1" width="0.71875" style="0" customWidth="1"/>
    <col min="2" max="2" width="3.421875" style="0" hidden="1" customWidth="1"/>
    <col min="3" max="3" width="0.9921875" style="0" customWidth="1"/>
    <col min="4" max="4" width="9.7109375" style="0" customWidth="1"/>
    <col min="5" max="5" width="4.57421875" style="0" hidden="1" customWidth="1"/>
    <col min="6" max="6" width="6.00390625" style="0" customWidth="1"/>
    <col min="7" max="7" width="39.421875" style="0" customWidth="1"/>
    <col min="8" max="8" width="13.57421875" style="0" customWidth="1"/>
    <col min="9" max="9" width="3.421875" style="0" customWidth="1"/>
    <col min="10" max="10" width="0.5625" style="0" customWidth="1"/>
    <col min="11" max="11" width="0.2890625" style="0" customWidth="1"/>
    <col min="12" max="12" width="16.28125" style="0" customWidth="1"/>
  </cols>
  <sheetData>
    <row r="1" spans="2:12" ht="15.75" customHeight="1">
      <c r="B1" s="3"/>
      <c r="G1" s="176" t="s">
        <v>508</v>
      </c>
      <c r="H1" s="176"/>
      <c r="I1" s="176"/>
      <c r="J1" s="176"/>
      <c r="K1" s="176"/>
      <c r="L1" s="176"/>
    </row>
    <row r="2" spans="2:13" ht="15.75" customHeight="1">
      <c r="B2" s="3"/>
      <c r="H2" s="175" t="s">
        <v>509</v>
      </c>
      <c r="I2" s="175"/>
      <c r="J2" s="175"/>
      <c r="K2" s="175"/>
      <c r="L2" s="175"/>
      <c r="M2" s="175"/>
    </row>
    <row r="3" spans="2:13" ht="15" customHeight="1">
      <c r="B3" s="3"/>
      <c r="H3" s="175"/>
      <c r="I3" s="175"/>
      <c r="J3" s="175"/>
      <c r="K3" s="175"/>
      <c r="L3" s="175"/>
      <c r="M3" s="175"/>
    </row>
    <row r="4" spans="1:13" ht="32.25" customHeight="1">
      <c r="A4" s="7"/>
      <c r="B4" s="7"/>
      <c r="C4" s="19" t="s">
        <v>198</v>
      </c>
      <c r="D4" s="169"/>
      <c r="E4" s="178"/>
      <c r="F4" s="178"/>
      <c r="G4" s="178"/>
      <c r="H4" s="175"/>
      <c r="I4" s="175"/>
      <c r="J4" s="175"/>
      <c r="K4" s="175"/>
      <c r="L4" s="175"/>
      <c r="M4" s="175"/>
    </row>
    <row r="5" spans="1:7" ht="15" customHeight="1">
      <c r="A5" s="13"/>
      <c r="B5" s="14"/>
      <c r="C5" s="20"/>
      <c r="D5" s="169"/>
      <c r="E5" s="13"/>
      <c r="F5" s="13"/>
      <c r="G5" s="13"/>
    </row>
    <row r="6" spans="2:4" ht="4.5" customHeight="1">
      <c r="B6" s="1"/>
      <c r="C6" s="21"/>
      <c r="D6" s="21"/>
    </row>
    <row r="7" spans="2:7" ht="15">
      <c r="B7" s="1"/>
      <c r="C7" s="21"/>
      <c r="D7" s="21"/>
      <c r="G7" s="164" t="s">
        <v>507</v>
      </c>
    </row>
    <row r="8" spans="2:12" ht="17.25" customHeight="1">
      <c r="B8" s="38"/>
      <c r="C8" s="44"/>
      <c r="D8" s="141" t="s">
        <v>0</v>
      </c>
      <c r="E8" s="170" t="s">
        <v>177</v>
      </c>
      <c r="F8" s="170"/>
      <c r="G8" s="170"/>
      <c r="H8" s="170" t="s">
        <v>178</v>
      </c>
      <c r="I8" s="170"/>
      <c r="J8" s="170"/>
      <c r="K8" s="170"/>
      <c r="L8" s="170"/>
    </row>
    <row r="9" spans="2:12" ht="15">
      <c r="B9" s="38"/>
      <c r="C9" s="44"/>
      <c r="D9" s="141" t="s">
        <v>179</v>
      </c>
      <c r="E9" s="170" t="s">
        <v>180</v>
      </c>
      <c r="F9" s="170"/>
      <c r="G9" s="170"/>
      <c r="H9" s="170" t="s">
        <v>181</v>
      </c>
      <c r="I9" s="170"/>
      <c r="J9" s="170"/>
      <c r="K9" s="170"/>
      <c r="L9" s="170"/>
    </row>
    <row r="10" spans="2:12" ht="14.25">
      <c r="B10" s="38"/>
      <c r="C10" s="44"/>
      <c r="D10" s="171" t="s">
        <v>2</v>
      </c>
      <c r="E10" s="171"/>
      <c r="F10" s="171"/>
      <c r="G10" s="171"/>
      <c r="H10" s="171"/>
      <c r="I10" s="171"/>
      <c r="J10" s="171"/>
      <c r="K10" s="171"/>
      <c r="L10" s="171"/>
    </row>
    <row r="11" spans="2:12" ht="29.25" customHeight="1">
      <c r="B11" s="38"/>
      <c r="C11" s="44"/>
      <c r="D11" s="134" t="s">
        <v>82</v>
      </c>
      <c r="E11" s="168" t="s">
        <v>64</v>
      </c>
      <c r="F11" s="168"/>
      <c r="G11" s="168"/>
      <c r="H11" s="167" t="s">
        <v>267</v>
      </c>
      <c r="I11" s="167"/>
      <c r="J11" s="167"/>
      <c r="K11" s="167"/>
      <c r="L11" s="167"/>
    </row>
    <row r="12" spans="2:12" ht="66" customHeight="1">
      <c r="B12" s="38"/>
      <c r="C12" s="44"/>
      <c r="D12" s="134"/>
      <c r="E12" s="168" t="s">
        <v>182</v>
      </c>
      <c r="F12" s="168"/>
      <c r="G12" s="168"/>
      <c r="H12" s="167" t="s">
        <v>183</v>
      </c>
      <c r="I12" s="167"/>
      <c r="J12" s="167"/>
      <c r="K12" s="167"/>
      <c r="L12" s="167"/>
    </row>
    <row r="13" spans="2:12" ht="84.75" customHeight="1">
      <c r="B13" s="38"/>
      <c r="C13" s="44"/>
      <c r="D13" s="141"/>
      <c r="E13" s="168" t="s">
        <v>238</v>
      </c>
      <c r="F13" s="168"/>
      <c r="G13" s="168"/>
      <c r="H13" s="167" t="s">
        <v>267</v>
      </c>
      <c r="I13" s="167"/>
      <c r="J13" s="167"/>
      <c r="K13" s="167"/>
      <c r="L13" s="167"/>
    </row>
    <row r="14" spans="2:12" ht="38.25" customHeight="1">
      <c r="B14" s="38"/>
      <c r="C14" s="44"/>
      <c r="D14" s="134" t="s">
        <v>107</v>
      </c>
      <c r="E14" s="168" t="s">
        <v>184</v>
      </c>
      <c r="F14" s="168"/>
      <c r="G14" s="168"/>
      <c r="H14" s="167" t="s">
        <v>357</v>
      </c>
      <c r="I14" s="167"/>
      <c r="J14" s="167"/>
      <c r="K14" s="167"/>
      <c r="L14" s="167"/>
    </row>
    <row r="15" spans="2:12" ht="66.75" customHeight="1">
      <c r="B15" s="38"/>
      <c r="C15" s="44"/>
      <c r="D15" s="134"/>
      <c r="E15" s="168" t="s">
        <v>182</v>
      </c>
      <c r="F15" s="168"/>
      <c r="G15" s="168"/>
      <c r="H15" s="167" t="s">
        <v>183</v>
      </c>
      <c r="I15" s="167"/>
      <c r="J15" s="167"/>
      <c r="K15" s="167"/>
      <c r="L15" s="167"/>
    </row>
    <row r="16" spans="2:12" ht="21" customHeight="1">
      <c r="B16" s="38"/>
      <c r="C16" s="44"/>
      <c r="D16" s="141"/>
      <c r="E16" s="168" t="s">
        <v>65</v>
      </c>
      <c r="F16" s="168"/>
      <c r="G16" s="168"/>
      <c r="H16" s="167" t="s">
        <v>404</v>
      </c>
      <c r="I16" s="167"/>
      <c r="J16" s="167"/>
      <c r="K16" s="167"/>
      <c r="L16" s="167"/>
    </row>
    <row r="17" spans="2:12" ht="23.25" customHeight="1">
      <c r="B17" s="38"/>
      <c r="C17" s="44"/>
      <c r="D17" s="141"/>
      <c r="E17" s="168" t="s">
        <v>239</v>
      </c>
      <c r="F17" s="168"/>
      <c r="G17" s="168"/>
      <c r="H17" s="167" t="s">
        <v>358</v>
      </c>
      <c r="I17" s="167"/>
      <c r="J17" s="167"/>
      <c r="K17" s="167"/>
      <c r="L17" s="167"/>
    </row>
    <row r="18" spans="2:12" ht="21.75" customHeight="1">
      <c r="B18" s="38"/>
      <c r="C18" s="44"/>
      <c r="D18" s="134" t="s">
        <v>185</v>
      </c>
      <c r="E18" s="168" t="s">
        <v>66</v>
      </c>
      <c r="F18" s="168"/>
      <c r="G18" s="168"/>
      <c r="H18" s="167" t="s">
        <v>359</v>
      </c>
      <c r="I18" s="167"/>
      <c r="J18" s="167"/>
      <c r="K18" s="167"/>
      <c r="L18" s="167"/>
    </row>
    <row r="19" spans="2:12" ht="67.5" customHeight="1">
      <c r="B19" s="38"/>
      <c r="C19" s="44"/>
      <c r="D19" s="134"/>
      <c r="E19" s="168" t="s">
        <v>182</v>
      </c>
      <c r="F19" s="168"/>
      <c r="G19" s="168"/>
      <c r="H19" s="167" t="s">
        <v>183</v>
      </c>
      <c r="I19" s="167"/>
      <c r="J19" s="167"/>
      <c r="K19" s="167"/>
      <c r="L19" s="167"/>
    </row>
    <row r="20" spans="2:12" ht="37.5" customHeight="1">
      <c r="B20" s="38"/>
      <c r="C20" s="44"/>
      <c r="D20" s="141"/>
      <c r="E20" s="168" t="s">
        <v>240</v>
      </c>
      <c r="F20" s="168"/>
      <c r="G20" s="168"/>
      <c r="H20" s="167" t="s">
        <v>360</v>
      </c>
      <c r="I20" s="167"/>
      <c r="J20" s="167"/>
      <c r="K20" s="167"/>
      <c r="L20" s="167"/>
    </row>
    <row r="21" spans="2:12" ht="87.75" customHeight="1">
      <c r="B21" s="38"/>
      <c r="C21" s="44"/>
      <c r="D21" s="141"/>
      <c r="E21" s="168" t="s">
        <v>238</v>
      </c>
      <c r="F21" s="168"/>
      <c r="G21" s="168"/>
      <c r="H21" s="167" t="s">
        <v>232</v>
      </c>
      <c r="I21" s="167"/>
      <c r="J21" s="167"/>
      <c r="K21" s="167"/>
      <c r="L21" s="167"/>
    </row>
    <row r="22" spans="2:12" ht="27" customHeight="1">
      <c r="B22" s="38"/>
      <c r="C22" s="44"/>
      <c r="D22" s="141"/>
      <c r="E22" s="168" t="s">
        <v>239</v>
      </c>
      <c r="F22" s="168"/>
      <c r="G22" s="168"/>
      <c r="H22" s="167" t="s">
        <v>299</v>
      </c>
      <c r="I22" s="167"/>
      <c r="J22" s="167"/>
      <c r="K22" s="167"/>
      <c r="L22" s="167"/>
    </row>
    <row r="23" spans="2:12" ht="26.25" customHeight="1">
      <c r="B23" s="38"/>
      <c r="C23" s="44"/>
      <c r="D23" s="134" t="s">
        <v>186</v>
      </c>
      <c r="E23" s="168" t="s">
        <v>68</v>
      </c>
      <c r="F23" s="168"/>
      <c r="G23" s="168"/>
      <c r="H23" s="167" t="s">
        <v>361</v>
      </c>
      <c r="I23" s="167"/>
      <c r="J23" s="167"/>
      <c r="K23" s="167"/>
      <c r="L23" s="167"/>
    </row>
    <row r="24" spans="2:12" ht="68.25" customHeight="1">
      <c r="B24" s="38"/>
      <c r="C24" s="44"/>
      <c r="D24" s="134"/>
      <c r="E24" s="168" t="s">
        <v>182</v>
      </c>
      <c r="F24" s="168"/>
      <c r="G24" s="168"/>
      <c r="H24" s="167" t="s">
        <v>183</v>
      </c>
      <c r="I24" s="167"/>
      <c r="J24" s="167"/>
      <c r="K24" s="167"/>
      <c r="L24" s="167"/>
    </row>
    <row r="25" spans="2:12" ht="45.75" customHeight="1">
      <c r="B25" s="38"/>
      <c r="C25" s="44"/>
      <c r="D25" s="141"/>
      <c r="E25" s="168" t="s">
        <v>300</v>
      </c>
      <c r="F25" s="168"/>
      <c r="G25" s="168"/>
      <c r="H25" s="167" t="s">
        <v>362</v>
      </c>
      <c r="I25" s="167"/>
      <c r="J25" s="167"/>
      <c r="K25" s="167"/>
      <c r="L25" s="167"/>
    </row>
    <row r="26" spans="2:12" ht="86.25" customHeight="1">
      <c r="B26" s="38"/>
      <c r="C26" s="44"/>
      <c r="D26" s="141"/>
      <c r="E26" s="168" t="s">
        <v>263</v>
      </c>
      <c r="F26" s="168"/>
      <c r="G26" s="168"/>
      <c r="H26" s="167" t="s">
        <v>363</v>
      </c>
      <c r="I26" s="167"/>
      <c r="J26" s="167"/>
      <c r="K26" s="167"/>
      <c r="L26" s="167"/>
    </row>
    <row r="27" spans="2:12" ht="60.75" customHeight="1">
      <c r="B27" s="38"/>
      <c r="C27" s="44"/>
      <c r="D27" s="141"/>
      <c r="E27" s="168" t="s">
        <v>69</v>
      </c>
      <c r="F27" s="168"/>
      <c r="G27" s="168"/>
      <c r="H27" s="167" t="s">
        <v>364</v>
      </c>
      <c r="I27" s="167"/>
      <c r="J27" s="167"/>
      <c r="K27" s="167"/>
      <c r="L27" s="167"/>
    </row>
    <row r="28" spans="2:12" ht="51" customHeight="1">
      <c r="B28" s="38"/>
      <c r="C28" s="44"/>
      <c r="D28" s="134" t="s">
        <v>188</v>
      </c>
      <c r="E28" s="168" t="s">
        <v>115</v>
      </c>
      <c r="F28" s="168"/>
      <c r="G28" s="168"/>
      <c r="H28" s="167" t="s">
        <v>365</v>
      </c>
      <c r="I28" s="167"/>
      <c r="J28" s="167"/>
      <c r="K28" s="167"/>
      <c r="L28" s="167"/>
    </row>
    <row r="29" spans="2:12" ht="72" customHeight="1">
      <c r="B29" s="38"/>
      <c r="C29" s="44"/>
      <c r="D29" s="134"/>
      <c r="E29" s="168" t="s">
        <v>182</v>
      </c>
      <c r="F29" s="168"/>
      <c r="G29" s="168"/>
      <c r="H29" s="167" t="s">
        <v>183</v>
      </c>
      <c r="I29" s="167"/>
      <c r="J29" s="167"/>
      <c r="K29" s="167"/>
      <c r="L29" s="167"/>
    </row>
    <row r="30" spans="2:12" ht="81" customHeight="1">
      <c r="B30" s="38"/>
      <c r="C30" s="44"/>
      <c r="D30" s="141"/>
      <c r="E30" s="168" t="s">
        <v>263</v>
      </c>
      <c r="F30" s="168"/>
      <c r="G30" s="168"/>
      <c r="H30" s="167" t="s">
        <v>365</v>
      </c>
      <c r="I30" s="167"/>
      <c r="J30" s="167"/>
      <c r="K30" s="167"/>
      <c r="L30" s="167"/>
    </row>
    <row r="31" spans="2:12" ht="60" customHeight="1">
      <c r="B31" s="38"/>
      <c r="C31" s="44"/>
      <c r="D31" s="134" t="s">
        <v>189</v>
      </c>
      <c r="E31" s="168" t="s">
        <v>71</v>
      </c>
      <c r="F31" s="168"/>
      <c r="G31" s="168"/>
      <c r="H31" s="167" t="s">
        <v>389</v>
      </c>
      <c r="I31" s="167"/>
      <c r="J31" s="167"/>
      <c r="K31" s="167"/>
      <c r="L31" s="167"/>
    </row>
    <row r="32" spans="2:12" ht="70.5" customHeight="1">
      <c r="B32" s="38"/>
      <c r="C32" s="44"/>
      <c r="D32" s="134"/>
      <c r="E32" s="168" t="s">
        <v>182</v>
      </c>
      <c r="F32" s="168"/>
      <c r="G32" s="168"/>
      <c r="H32" s="167" t="s">
        <v>183</v>
      </c>
      <c r="I32" s="167"/>
      <c r="J32" s="167"/>
      <c r="K32" s="167"/>
      <c r="L32" s="167"/>
    </row>
    <row r="33" spans="2:12" ht="21.75" customHeight="1">
      <c r="B33" s="38"/>
      <c r="C33" s="44"/>
      <c r="D33" s="141"/>
      <c r="E33" s="168" t="s">
        <v>241</v>
      </c>
      <c r="F33" s="168"/>
      <c r="G33" s="168"/>
      <c r="H33" s="167" t="s">
        <v>366</v>
      </c>
      <c r="I33" s="167"/>
      <c r="J33" s="167"/>
      <c r="K33" s="167"/>
      <c r="L33" s="167"/>
    </row>
    <row r="34" spans="2:12" ht="26.25" customHeight="1">
      <c r="B34" s="38"/>
      <c r="C34" s="44"/>
      <c r="D34" s="141"/>
      <c r="E34" s="168" t="s">
        <v>242</v>
      </c>
      <c r="F34" s="168"/>
      <c r="G34" s="168"/>
      <c r="H34" s="167" t="s">
        <v>190</v>
      </c>
      <c r="I34" s="167"/>
      <c r="J34" s="167"/>
      <c r="K34" s="167"/>
      <c r="L34" s="167"/>
    </row>
    <row r="35" spans="1:12" ht="22.5" customHeight="1">
      <c r="A35" s="15"/>
      <c r="B35" s="38"/>
      <c r="C35" s="44"/>
      <c r="D35" s="141"/>
      <c r="E35" s="168" t="s">
        <v>243</v>
      </c>
      <c r="F35" s="168"/>
      <c r="G35" s="168"/>
      <c r="H35" s="167" t="s">
        <v>367</v>
      </c>
      <c r="I35" s="167"/>
      <c r="J35" s="167"/>
      <c r="K35" s="167"/>
      <c r="L35" s="167"/>
    </row>
    <row r="36" spans="1:12" ht="19.5" customHeight="1">
      <c r="A36" s="15"/>
      <c r="B36" s="38"/>
      <c r="C36" s="44"/>
      <c r="D36" s="141"/>
      <c r="E36" s="168" t="s">
        <v>244</v>
      </c>
      <c r="F36" s="168"/>
      <c r="G36" s="168"/>
      <c r="H36" s="167" t="s">
        <v>368</v>
      </c>
      <c r="I36" s="167"/>
      <c r="J36" s="167"/>
      <c r="K36" s="167"/>
      <c r="L36" s="167"/>
    </row>
    <row r="37" spans="2:12" ht="18" customHeight="1">
      <c r="B37" s="38"/>
      <c r="C37" s="44"/>
      <c r="D37" s="141"/>
      <c r="E37" s="168" t="s">
        <v>245</v>
      </c>
      <c r="F37" s="168"/>
      <c r="G37" s="168"/>
      <c r="H37" s="167" t="s">
        <v>369</v>
      </c>
      <c r="I37" s="167"/>
      <c r="J37" s="167"/>
      <c r="K37" s="167"/>
      <c r="L37" s="167"/>
    </row>
    <row r="38" spans="2:12" ht="21" customHeight="1">
      <c r="B38" s="38"/>
      <c r="C38" s="44"/>
      <c r="D38" s="141"/>
      <c r="E38" s="168" t="s">
        <v>246</v>
      </c>
      <c r="F38" s="168"/>
      <c r="G38" s="168"/>
      <c r="H38" s="167" t="s">
        <v>370</v>
      </c>
      <c r="I38" s="167"/>
      <c r="J38" s="167"/>
      <c r="K38" s="167"/>
      <c r="L38" s="167"/>
    </row>
    <row r="39" spans="2:12" ht="40.5" customHeight="1">
      <c r="B39" s="38"/>
      <c r="C39" s="44"/>
      <c r="D39" s="141"/>
      <c r="E39" s="168" t="s">
        <v>247</v>
      </c>
      <c r="F39" s="168"/>
      <c r="G39" s="168"/>
      <c r="H39" s="167" t="s">
        <v>187</v>
      </c>
      <c r="I39" s="167"/>
      <c r="J39" s="167"/>
      <c r="K39" s="167"/>
      <c r="L39" s="167"/>
    </row>
    <row r="40" spans="2:12" ht="22.5" customHeight="1">
      <c r="B40" s="38"/>
      <c r="C40" s="44"/>
      <c r="D40" s="141"/>
      <c r="E40" s="168" t="s">
        <v>248</v>
      </c>
      <c r="F40" s="168"/>
      <c r="G40" s="168"/>
      <c r="H40" s="167" t="s">
        <v>191</v>
      </c>
      <c r="I40" s="167"/>
      <c r="J40" s="167"/>
      <c r="K40" s="167"/>
      <c r="L40" s="167"/>
    </row>
    <row r="41" spans="2:12" ht="23.25" customHeight="1">
      <c r="B41" s="38"/>
      <c r="C41" s="44"/>
      <c r="D41" s="141"/>
      <c r="E41" s="168" t="s">
        <v>73</v>
      </c>
      <c r="F41" s="168"/>
      <c r="G41" s="168"/>
      <c r="H41" s="167" t="s">
        <v>190</v>
      </c>
      <c r="I41" s="167"/>
      <c r="J41" s="167"/>
      <c r="K41" s="167"/>
      <c r="L41" s="167"/>
    </row>
    <row r="42" spans="2:12" ht="25.5" customHeight="1">
      <c r="B42" s="38"/>
      <c r="C42" s="44"/>
      <c r="D42" s="141"/>
      <c r="E42" s="168" t="s">
        <v>72</v>
      </c>
      <c r="F42" s="168"/>
      <c r="G42" s="168"/>
      <c r="H42" s="167" t="s">
        <v>190</v>
      </c>
      <c r="I42" s="167"/>
      <c r="J42" s="167"/>
      <c r="K42" s="167"/>
      <c r="L42" s="167"/>
    </row>
    <row r="43" spans="2:12" ht="25.5" customHeight="1">
      <c r="B43" s="38"/>
      <c r="C43" s="44"/>
      <c r="D43" s="141"/>
      <c r="E43" s="168" t="s">
        <v>74</v>
      </c>
      <c r="F43" s="168"/>
      <c r="G43" s="168"/>
      <c r="H43" s="167" t="s">
        <v>371</v>
      </c>
      <c r="I43" s="167"/>
      <c r="J43" s="167"/>
      <c r="K43" s="167"/>
      <c r="L43" s="167"/>
    </row>
    <row r="44" spans="2:12" ht="45.75" customHeight="1">
      <c r="B44" s="38"/>
      <c r="C44" s="44"/>
      <c r="D44" s="141"/>
      <c r="E44" s="168" t="s">
        <v>249</v>
      </c>
      <c r="F44" s="168"/>
      <c r="G44" s="168"/>
      <c r="H44" s="167" t="s">
        <v>372</v>
      </c>
      <c r="I44" s="167"/>
      <c r="J44" s="167"/>
      <c r="K44" s="167"/>
      <c r="L44" s="167"/>
    </row>
    <row r="45" spans="2:12" ht="52.5" customHeight="1">
      <c r="B45" s="38"/>
      <c r="C45" s="44"/>
      <c r="D45" s="141"/>
      <c r="E45" s="168" t="s">
        <v>75</v>
      </c>
      <c r="F45" s="168"/>
      <c r="G45" s="168"/>
      <c r="H45" s="167" t="s">
        <v>269</v>
      </c>
      <c r="I45" s="167"/>
      <c r="J45" s="167"/>
      <c r="K45" s="167"/>
      <c r="L45" s="167"/>
    </row>
    <row r="46" spans="2:12" ht="29.25" customHeight="1">
      <c r="B46" s="38"/>
      <c r="C46" s="44"/>
      <c r="D46" s="141"/>
      <c r="E46" s="168" t="s">
        <v>250</v>
      </c>
      <c r="F46" s="168"/>
      <c r="G46" s="168"/>
      <c r="H46" s="167" t="s">
        <v>373</v>
      </c>
      <c r="I46" s="167"/>
      <c r="J46" s="167"/>
      <c r="K46" s="167"/>
      <c r="L46" s="167"/>
    </row>
    <row r="47" spans="2:12" ht="36.75" customHeight="1">
      <c r="B47" s="38"/>
      <c r="C47" s="44"/>
      <c r="D47" s="141"/>
      <c r="E47" s="168" t="s">
        <v>251</v>
      </c>
      <c r="F47" s="168"/>
      <c r="G47" s="168"/>
      <c r="H47" s="167" t="s">
        <v>187</v>
      </c>
      <c r="I47" s="167"/>
      <c r="J47" s="167"/>
      <c r="K47" s="167"/>
      <c r="L47" s="167"/>
    </row>
    <row r="48" spans="2:12" ht="25.5" customHeight="1">
      <c r="B48" s="38"/>
      <c r="C48" s="44"/>
      <c r="D48" s="134" t="s">
        <v>192</v>
      </c>
      <c r="E48" s="168" t="s">
        <v>76</v>
      </c>
      <c r="F48" s="168"/>
      <c r="G48" s="168"/>
      <c r="H48" s="167" t="s">
        <v>374</v>
      </c>
      <c r="I48" s="167"/>
      <c r="J48" s="167"/>
      <c r="K48" s="167"/>
      <c r="L48" s="167"/>
    </row>
    <row r="49" spans="2:12" ht="65.25" customHeight="1">
      <c r="B49" s="38"/>
      <c r="C49" s="44"/>
      <c r="D49" s="134"/>
      <c r="E49" s="168" t="s">
        <v>182</v>
      </c>
      <c r="F49" s="168"/>
      <c r="G49" s="168"/>
      <c r="H49" s="167" t="s">
        <v>183</v>
      </c>
      <c r="I49" s="167"/>
      <c r="J49" s="167"/>
      <c r="K49" s="167"/>
      <c r="L49" s="167"/>
    </row>
    <row r="50" spans="2:12" ht="21.75" customHeight="1">
      <c r="B50" s="38"/>
      <c r="C50" s="44"/>
      <c r="D50" s="141"/>
      <c r="E50" s="168" t="s">
        <v>239</v>
      </c>
      <c r="F50" s="168"/>
      <c r="G50" s="168"/>
      <c r="H50" s="167" t="s">
        <v>254</v>
      </c>
      <c r="I50" s="167"/>
      <c r="J50" s="167"/>
      <c r="K50" s="167"/>
      <c r="L50" s="167"/>
    </row>
    <row r="51" spans="2:12" ht="27" customHeight="1">
      <c r="B51" s="38"/>
      <c r="C51" s="44"/>
      <c r="D51" s="141"/>
      <c r="E51" s="168" t="s">
        <v>77</v>
      </c>
      <c r="F51" s="168"/>
      <c r="G51" s="168"/>
      <c r="H51" s="167" t="s">
        <v>375</v>
      </c>
      <c r="I51" s="167"/>
      <c r="J51" s="167"/>
      <c r="K51" s="167"/>
      <c r="L51" s="167"/>
    </row>
    <row r="52" spans="2:12" ht="24.75" customHeight="1">
      <c r="B52" s="38"/>
      <c r="C52" s="44"/>
      <c r="D52" s="134" t="s">
        <v>193</v>
      </c>
      <c r="E52" s="168" t="s">
        <v>78</v>
      </c>
      <c r="F52" s="168"/>
      <c r="G52" s="168"/>
      <c r="H52" s="167" t="s">
        <v>409</v>
      </c>
      <c r="I52" s="167"/>
      <c r="J52" s="167"/>
      <c r="K52" s="167"/>
      <c r="L52" s="167"/>
    </row>
    <row r="53" spans="2:12" ht="66.75" customHeight="1">
      <c r="B53" s="38"/>
      <c r="C53" s="44"/>
      <c r="D53" s="134"/>
      <c r="E53" s="168" t="s">
        <v>182</v>
      </c>
      <c r="F53" s="168"/>
      <c r="G53" s="168"/>
      <c r="H53" s="167" t="s">
        <v>183</v>
      </c>
      <c r="I53" s="167"/>
      <c r="J53" s="167"/>
      <c r="K53" s="167"/>
      <c r="L53" s="167"/>
    </row>
    <row r="54" spans="2:12" ht="33" customHeight="1">
      <c r="B54" s="38"/>
      <c r="C54" s="44"/>
      <c r="D54" s="141"/>
      <c r="E54" s="168" t="s">
        <v>252</v>
      </c>
      <c r="F54" s="168"/>
      <c r="G54" s="168"/>
      <c r="H54" s="167" t="s">
        <v>376</v>
      </c>
      <c r="I54" s="167"/>
      <c r="J54" s="167"/>
      <c r="K54" s="167"/>
      <c r="L54" s="167"/>
    </row>
    <row r="55" spans="2:12" ht="62.25" customHeight="1">
      <c r="B55" s="38"/>
      <c r="C55" s="44"/>
      <c r="D55" s="141"/>
      <c r="E55" s="168" t="s">
        <v>253</v>
      </c>
      <c r="F55" s="168"/>
      <c r="G55" s="168"/>
      <c r="H55" s="167" t="s">
        <v>377</v>
      </c>
      <c r="I55" s="167"/>
      <c r="J55" s="167"/>
      <c r="K55" s="167"/>
      <c r="L55" s="167"/>
    </row>
    <row r="56" spans="2:12" ht="19.5" customHeight="1">
      <c r="B56" s="38"/>
      <c r="C56" s="44"/>
      <c r="D56" s="141"/>
      <c r="E56" s="168" t="s">
        <v>166</v>
      </c>
      <c r="F56" s="168"/>
      <c r="G56" s="168"/>
      <c r="H56" s="167" t="s">
        <v>378</v>
      </c>
      <c r="I56" s="167"/>
      <c r="J56" s="167"/>
      <c r="K56" s="167"/>
      <c r="L56" s="167"/>
    </row>
    <row r="57" spans="2:12" ht="87" customHeight="1">
      <c r="B57" s="38"/>
      <c r="C57" s="44"/>
      <c r="D57" s="141"/>
      <c r="E57" s="168" t="s">
        <v>238</v>
      </c>
      <c r="F57" s="168"/>
      <c r="G57" s="168"/>
      <c r="H57" s="167" t="s">
        <v>379</v>
      </c>
      <c r="I57" s="167"/>
      <c r="J57" s="167"/>
      <c r="K57" s="167"/>
      <c r="L57" s="167"/>
    </row>
    <row r="58" spans="2:12" ht="21.75" customHeight="1">
      <c r="B58" s="38"/>
      <c r="C58" s="44"/>
      <c r="D58" s="161"/>
      <c r="E58" s="168" t="s">
        <v>65</v>
      </c>
      <c r="F58" s="168"/>
      <c r="G58" s="168"/>
      <c r="H58" s="167" t="s">
        <v>505</v>
      </c>
      <c r="I58" s="167"/>
      <c r="J58" s="167"/>
      <c r="K58" s="167"/>
      <c r="L58" s="167"/>
    </row>
    <row r="59" spans="2:12" ht="20.25" customHeight="1">
      <c r="B59" s="38"/>
      <c r="C59" s="44"/>
      <c r="D59" s="161"/>
      <c r="E59" s="168" t="s">
        <v>504</v>
      </c>
      <c r="F59" s="168"/>
      <c r="G59" s="168"/>
      <c r="H59" s="167" t="s">
        <v>506</v>
      </c>
      <c r="I59" s="167"/>
      <c r="J59" s="167"/>
      <c r="K59" s="167"/>
      <c r="L59" s="167"/>
    </row>
    <row r="60" spans="2:12" ht="57" customHeight="1">
      <c r="B60" s="38"/>
      <c r="C60" s="44"/>
      <c r="D60" s="141"/>
      <c r="E60" s="168" t="s">
        <v>264</v>
      </c>
      <c r="F60" s="168"/>
      <c r="G60" s="168"/>
      <c r="H60" s="167" t="s">
        <v>408</v>
      </c>
      <c r="I60" s="167"/>
      <c r="J60" s="167"/>
      <c r="K60" s="167"/>
      <c r="L60" s="167"/>
    </row>
    <row r="61" spans="2:12" ht="27" customHeight="1">
      <c r="B61" s="38"/>
      <c r="C61" s="44"/>
      <c r="D61" s="134" t="s">
        <v>194</v>
      </c>
      <c r="E61" s="168" t="s">
        <v>130</v>
      </c>
      <c r="F61" s="168"/>
      <c r="G61" s="168"/>
      <c r="H61" s="167" t="s">
        <v>380</v>
      </c>
      <c r="I61" s="167"/>
      <c r="J61" s="167"/>
      <c r="K61" s="167"/>
      <c r="L61" s="167"/>
    </row>
    <row r="62" spans="2:12" ht="69" customHeight="1">
      <c r="B62" s="38"/>
      <c r="C62" s="44"/>
      <c r="D62" s="134"/>
      <c r="E62" s="168" t="s">
        <v>182</v>
      </c>
      <c r="F62" s="168"/>
      <c r="G62" s="168"/>
      <c r="H62" s="167" t="s">
        <v>183</v>
      </c>
      <c r="I62" s="167"/>
      <c r="J62" s="167"/>
      <c r="K62" s="167"/>
      <c r="L62" s="167"/>
    </row>
    <row r="63" spans="2:12" ht="22.5" customHeight="1">
      <c r="B63" s="38"/>
      <c r="C63" s="44"/>
      <c r="D63" s="141"/>
      <c r="E63" s="168" t="s">
        <v>65</v>
      </c>
      <c r="F63" s="168"/>
      <c r="G63" s="168"/>
      <c r="H63" s="167" t="s">
        <v>302</v>
      </c>
      <c r="I63" s="167"/>
      <c r="J63" s="167"/>
      <c r="K63" s="167"/>
      <c r="L63" s="167"/>
    </row>
    <row r="64" spans="4:12" ht="81" customHeight="1">
      <c r="D64" s="141"/>
      <c r="E64" s="168" t="s">
        <v>263</v>
      </c>
      <c r="F64" s="168"/>
      <c r="G64" s="168"/>
      <c r="H64" s="167" t="s">
        <v>191</v>
      </c>
      <c r="I64" s="167"/>
      <c r="J64" s="167"/>
      <c r="K64" s="167"/>
      <c r="L64" s="167"/>
    </row>
    <row r="65" spans="2:12" ht="54.75" customHeight="1">
      <c r="B65" s="38"/>
      <c r="C65" s="44"/>
      <c r="D65" s="141"/>
      <c r="E65" s="168" t="s">
        <v>264</v>
      </c>
      <c r="F65" s="168"/>
      <c r="G65" s="168"/>
      <c r="H65" s="167" t="s">
        <v>381</v>
      </c>
      <c r="I65" s="167"/>
      <c r="J65" s="167"/>
      <c r="K65" s="167"/>
      <c r="L65" s="167"/>
    </row>
    <row r="66" spans="2:12" ht="86.25" customHeight="1">
      <c r="B66" s="38"/>
      <c r="C66" s="44"/>
      <c r="D66" s="141"/>
      <c r="E66" s="168" t="s">
        <v>304</v>
      </c>
      <c r="F66" s="168"/>
      <c r="G66" s="168"/>
      <c r="H66" s="167" t="s">
        <v>267</v>
      </c>
      <c r="I66" s="167"/>
      <c r="J66" s="167"/>
      <c r="K66" s="167"/>
      <c r="L66" s="167"/>
    </row>
    <row r="67" spans="2:12" ht="23.25" customHeight="1">
      <c r="B67" s="38"/>
      <c r="C67" s="44"/>
      <c r="D67" s="134" t="s">
        <v>265</v>
      </c>
      <c r="E67" s="168" t="s">
        <v>266</v>
      </c>
      <c r="F67" s="168"/>
      <c r="G67" s="168"/>
      <c r="H67" s="167" t="s">
        <v>382</v>
      </c>
      <c r="I67" s="167"/>
      <c r="J67" s="167"/>
      <c r="K67" s="167"/>
      <c r="L67" s="167"/>
    </row>
    <row r="68" spans="2:12" ht="66.75" customHeight="1">
      <c r="B68" s="38"/>
      <c r="C68" s="44"/>
      <c r="D68" s="134"/>
      <c r="E68" s="168" t="s">
        <v>182</v>
      </c>
      <c r="F68" s="168"/>
      <c r="G68" s="168"/>
      <c r="H68" s="167" t="s">
        <v>183</v>
      </c>
      <c r="I68" s="167"/>
      <c r="J68" s="167"/>
      <c r="K68" s="167"/>
      <c r="L68" s="167"/>
    </row>
    <row r="69" spans="2:12" ht="36.75" customHeight="1">
      <c r="B69" s="38"/>
      <c r="C69" s="44"/>
      <c r="D69" s="141"/>
      <c r="E69" s="168" t="s">
        <v>300</v>
      </c>
      <c r="F69" s="168"/>
      <c r="G69" s="168"/>
      <c r="H69" s="167" t="s">
        <v>301</v>
      </c>
      <c r="I69" s="167"/>
      <c r="J69" s="167"/>
      <c r="K69" s="167"/>
      <c r="L69" s="167"/>
    </row>
    <row r="70" spans="2:12" ht="29.25" customHeight="1">
      <c r="B70" s="38"/>
      <c r="C70" s="44"/>
      <c r="D70" s="141"/>
      <c r="E70" s="168" t="s">
        <v>239</v>
      </c>
      <c r="F70" s="168"/>
      <c r="G70" s="168"/>
      <c r="H70" s="167" t="s">
        <v>303</v>
      </c>
      <c r="I70" s="167"/>
      <c r="J70" s="167"/>
      <c r="K70" s="167"/>
      <c r="L70" s="167"/>
    </row>
    <row r="71" spans="2:12" ht="85.5" customHeight="1">
      <c r="B71" s="38"/>
      <c r="C71" s="44"/>
      <c r="D71" s="141"/>
      <c r="E71" s="168" t="s">
        <v>263</v>
      </c>
      <c r="F71" s="168"/>
      <c r="G71" s="168"/>
      <c r="H71" s="167" t="s">
        <v>383</v>
      </c>
      <c r="I71" s="167"/>
      <c r="J71" s="167"/>
      <c r="K71" s="167"/>
      <c r="L71" s="167"/>
    </row>
    <row r="72" spans="2:12" ht="121.5" customHeight="1">
      <c r="B72" s="38"/>
      <c r="C72" s="44"/>
      <c r="D72" s="141"/>
      <c r="E72" s="168" t="s">
        <v>268</v>
      </c>
      <c r="F72" s="168"/>
      <c r="G72" s="168"/>
      <c r="H72" s="167" t="s">
        <v>384</v>
      </c>
      <c r="I72" s="167"/>
      <c r="J72" s="167"/>
      <c r="K72" s="167"/>
      <c r="L72" s="167"/>
    </row>
    <row r="73" spans="2:12" ht="88.5" customHeight="1">
      <c r="B73" s="38"/>
      <c r="C73" s="44"/>
      <c r="D73" s="141"/>
      <c r="E73" s="168" t="s">
        <v>69</v>
      </c>
      <c r="F73" s="168"/>
      <c r="G73" s="168"/>
      <c r="H73" s="167" t="s">
        <v>385</v>
      </c>
      <c r="I73" s="167"/>
      <c r="J73" s="167"/>
      <c r="K73" s="167"/>
      <c r="L73" s="167"/>
    </row>
    <row r="74" spans="2:12" ht="87" customHeight="1">
      <c r="B74" s="38"/>
      <c r="C74" s="44"/>
      <c r="D74" s="141"/>
      <c r="E74" s="168" t="s">
        <v>304</v>
      </c>
      <c r="F74" s="168"/>
      <c r="G74" s="168"/>
      <c r="H74" s="167" t="s">
        <v>305</v>
      </c>
      <c r="I74" s="167"/>
      <c r="J74" s="167"/>
      <c r="K74" s="167"/>
      <c r="L74" s="167"/>
    </row>
    <row r="75" spans="2:12" ht="28.5" customHeight="1">
      <c r="B75" s="38"/>
      <c r="C75" s="44"/>
      <c r="D75" s="134" t="s">
        <v>195</v>
      </c>
      <c r="E75" s="168" t="s">
        <v>80</v>
      </c>
      <c r="F75" s="168"/>
      <c r="G75" s="168"/>
      <c r="H75" s="167" t="s">
        <v>411</v>
      </c>
      <c r="I75" s="167"/>
      <c r="J75" s="167"/>
      <c r="K75" s="167"/>
      <c r="L75" s="167"/>
    </row>
    <row r="76" spans="2:12" ht="74.25" customHeight="1">
      <c r="B76" s="38"/>
      <c r="C76" s="44"/>
      <c r="D76" s="134"/>
      <c r="E76" s="168" t="s">
        <v>182</v>
      </c>
      <c r="F76" s="168"/>
      <c r="G76" s="168"/>
      <c r="H76" s="167" t="s">
        <v>183</v>
      </c>
      <c r="I76" s="167"/>
      <c r="J76" s="167"/>
      <c r="K76" s="167"/>
      <c r="L76" s="167"/>
    </row>
    <row r="77" spans="2:12" ht="30" customHeight="1">
      <c r="B77" s="38"/>
      <c r="C77" s="44"/>
      <c r="D77" s="141"/>
      <c r="E77" s="168" t="s">
        <v>166</v>
      </c>
      <c r="F77" s="168"/>
      <c r="G77" s="168"/>
      <c r="H77" s="167" t="s">
        <v>386</v>
      </c>
      <c r="I77" s="167"/>
      <c r="J77" s="167"/>
      <c r="K77" s="167"/>
      <c r="L77" s="167"/>
    </row>
    <row r="78" spans="2:12" ht="25.5" customHeight="1">
      <c r="B78" s="38"/>
      <c r="C78" s="44"/>
      <c r="D78" s="141"/>
      <c r="E78" s="168" t="s">
        <v>65</v>
      </c>
      <c r="F78" s="168"/>
      <c r="G78" s="168"/>
      <c r="H78" s="167" t="s">
        <v>410</v>
      </c>
      <c r="I78" s="167"/>
      <c r="J78" s="167"/>
      <c r="K78" s="167"/>
      <c r="L78" s="167"/>
    </row>
    <row r="79" spans="2:12" ht="25.5" customHeight="1">
      <c r="B79" s="38"/>
      <c r="C79" s="44"/>
      <c r="D79" s="141"/>
      <c r="E79" s="168" t="s">
        <v>239</v>
      </c>
      <c r="F79" s="168"/>
      <c r="G79" s="168"/>
      <c r="H79" s="167" t="s">
        <v>267</v>
      </c>
      <c r="I79" s="167"/>
      <c r="J79" s="167"/>
      <c r="K79" s="167"/>
      <c r="L79" s="167"/>
    </row>
    <row r="80" spans="2:12" ht="30.75" customHeight="1">
      <c r="B80" s="38"/>
      <c r="C80" s="44"/>
      <c r="D80" s="172" t="s">
        <v>2</v>
      </c>
      <c r="E80" s="172"/>
      <c r="F80" s="173" t="s">
        <v>306</v>
      </c>
      <c r="G80" s="173"/>
      <c r="H80" s="174" t="s">
        <v>390</v>
      </c>
      <c r="I80" s="174"/>
      <c r="J80" s="174"/>
      <c r="K80" s="174"/>
      <c r="L80" s="174"/>
    </row>
    <row r="81" spans="2:12" ht="73.5" customHeight="1">
      <c r="B81" s="38"/>
      <c r="C81" s="44"/>
      <c r="D81" s="163"/>
      <c r="E81" s="168" t="s">
        <v>182</v>
      </c>
      <c r="F81" s="168"/>
      <c r="G81" s="168"/>
      <c r="H81" s="167" t="s">
        <v>183</v>
      </c>
      <c r="I81" s="167"/>
      <c r="J81" s="167"/>
      <c r="K81" s="167"/>
      <c r="L81" s="167"/>
    </row>
    <row r="82" spans="2:12" ht="25.5" customHeight="1">
      <c r="B82" s="38"/>
      <c r="C82" s="44"/>
      <c r="D82" s="171" t="s">
        <v>4</v>
      </c>
      <c r="E82" s="171"/>
      <c r="F82" s="171"/>
      <c r="G82" s="171"/>
      <c r="H82" s="171"/>
      <c r="I82" s="171"/>
      <c r="J82" s="171"/>
      <c r="K82" s="171"/>
      <c r="L82" s="171"/>
    </row>
    <row r="83" spans="2:12" ht="26.25" customHeight="1">
      <c r="B83" s="18"/>
      <c r="C83" s="44"/>
      <c r="D83" s="134" t="s">
        <v>185</v>
      </c>
      <c r="E83" s="168" t="s">
        <v>66</v>
      </c>
      <c r="F83" s="168"/>
      <c r="G83" s="168"/>
      <c r="H83" s="167" t="s">
        <v>187</v>
      </c>
      <c r="I83" s="167"/>
      <c r="J83" s="167"/>
      <c r="K83" s="167"/>
      <c r="L83" s="167"/>
    </row>
    <row r="84" spans="2:12" ht="66.75" customHeight="1">
      <c r="B84" s="18"/>
      <c r="C84" s="44"/>
      <c r="D84" s="134"/>
      <c r="E84" s="168" t="s">
        <v>182</v>
      </c>
      <c r="F84" s="168"/>
      <c r="G84" s="168"/>
      <c r="H84" s="167" t="s">
        <v>183</v>
      </c>
      <c r="I84" s="167"/>
      <c r="J84" s="167"/>
      <c r="K84" s="167"/>
      <c r="L84" s="167"/>
    </row>
    <row r="85" spans="3:12" ht="50.25" customHeight="1">
      <c r="C85" s="44"/>
      <c r="D85" s="141"/>
      <c r="E85" s="168" t="s">
        <v>67</v>
      </c>
      <c r="F85" s="168"/>
      <c r="G85" s="168"/>
      <c r="H85" s="167" t="s">
        <v>187</v>
      </c>
      <c r="I85" s="167"/>
      <c r="J85" s="167"/>
      <c r="K85" s="167"/>
      <c r="L85" s="167"/>
    </row>
    <row r="86" spans="3:12" ht="22.5" customHeight="1">
      <c r="C86" s="44"/>
      <c r="D86" s="165" t="s">
        <v>4</v>
      </c>
      <c r="E86" s="166"/>
      <c r="F86" s="173" t="s">
        <v>306</v>
      </c>
      <c r="G86" s="173"/>
      <c r="H86" s="174" t="s">
        <v>187</v>
      </c>
      <c r="I86" s="174"/>
      <c r="J86" s="174"/>
      <c r="K86" s="174"/>
      <c r="L86" s="174"/>
    </row>
    <row r="87" spans="3:12" ht="72.75" customHeight="1">
      <c r="C87" s="44"/>
      <c r="D87" s="163"/>
      <c r="E87" s="168" t="s">
        <v>182</v>
      </c>
      <c r="F87" s="168"/>
      <c r="G87" s="168"/>
      <c r="H87" s="167" t="s">
        <v>183</v>
      </c>
      <c r="I87" s="167"/>
      <c r="J87" s="167"/>
      <c r="K87" s="167"/>
      <c r="L87" s="167"/>
    </row>
    <row r="88" spans="3:12" ht="25.5" customHeight="1">
      <c r="C88" s="44"/>
      <c r="D88" s="171" t="s">
        <v>196</v>
      </c>
      <c r="E88" s="171"/>
      <c r="F88" s="171"/>
      <c r="G88" s="171"/>
      <c r="H88" s="174" t="s">
        <v>391</v>
      </c>
      <c r="I88" s="174"/>
      <c r="J88" s="174"/>
      <c r="K88" s="174"/>
      <c r="L88" s="174"/>
    </row>
    <row r="89" spans="3:12" ht="77.25" customHeight="1">
      <c r="C89" s="44"/>
      <c r="D89" s="162"/>
      <c r="E89" s="177" t="s">
        <v>197</v>
      </c>
      <c r="F89" s="177"/>
      <c r="G89" s="177"/>
      <c r="H89" s="174" t="s">
        <v>183</v>
      </c>
      <c r="I89" s="174"/>
      <c r="J89" s="174"/>
      <c r="K89" s="174"/>
      <c r="L89" s="174"/>
    </row>
    <row r="90" spans="4:12" ht="12.75">
      <c r="D90" s="12"/>
      <c r="E90" s="12"/>
      <c r="F90" s="12"/>
      <c r="G90" s="12"/>
      <c r="H90" s="12"/>
      <c r="I90" s="12"/>
      <c r="J90" s="12"/>
      <c r="K90" s="12"/>
      <c r="L90" s="12"/>
    </row>
    <row r="91" spans="4:12" ht="12.75">
      <c r="D91" s="12"/>
      <c r="E91" s="12"/>
      <c r="F91" s="12"/>
      <c r="G91" s="12"/>
      <c r="H91" s="12"/>
      <c r="I91" s="12"/>
      <c r="J91" s="12"/>
      <c r="K91" s="12"/>
      <c r="L91" s="12"/>
    </row>
    <row r="92" spans="4:12" ht="12.75">
      <c r="D92" s="12"/>
      <c r="E92" s="12"/>
      <c r="F92" s="12"/>
      <c r="G92" s="12"/>
      <c r="H92" s="12"/>
      <c r="I92" s="12"/>
      <c r="J92" s="12"/>
      <c r="K92" s="12"/>
      <c r="L92" s="12"/>
    </row>
    <row r="93" spans="4:12" ht="12.75">
      <c r="D93" s="12"/>
      <c r="E93" s="12"/>
      <c r="F93" s="12"/>
      <c r="G93" s="12"/>
      <c r="H93" s="12"/>
      <c r="I93" s="12"/>
      <c r="J93" s="12"/>
      <c r="K93" s="12"/>
      <c r="L93" s="12"/>
    </row>
  </sheetData>
  <sheetProtection/>
  <mergeCells count="167">
    <mergeCell ref="G1:L1"/>
    <mergeCell ref="D88:G88"/>
    <mergeCell ref="E89:G89"/>
    <mergeCell ref="H89:L89"/>
    <mergeCell ref="E4:G4"/>
    <mergeCell ref="D82:L82"/>
    <mergeCell ref="E83:G83"/>
    <mergeCell ref="H83:L83"/>
    <mergeCell ref="H86:L86"/>
    <mergeCell ref="E85:G85"/>
    <mergeCell ref="H85:L85"/>
    <mergeCell ref="E87:G87"/>
    <mergeCell ref="H87:L87"/>
    <mergeCell ref="F86:G86"/>
    <mergeCell ref="H88:L88"/>
    <mergeCell ref="E84:G84"/>
    <mergeCell ref="H84:L84"/>
    <mergeCell ref="D80:E80"/>
    <mergeCell ref="F80:G80"/>
    <mergeCell ref="H80:L80"/>
    <mergeCell ref="E81:G81"/>
    <mergeCell ref="H81:L81"/>
    <mergeCell ref="E78:G78"/>
    <mergeCell ref="H78:L78"/>
    <mergeCell ref="E79:G79"/>
    <mergeCell ref="H79:L79"/>
    <mergeCell ref="E75:G75"/>
    <mergeCell ref="H75:L75"/>
    <mergeCell ref="E76:G76"/>
    <mergeCell ref="H76:L76"/>
    <mergeCell ref="E73:G73"/>
    <mergeCell ref="H73:L73"/>
    <mergeCell ref="E74:G74"/>
    <mergeCell ref="H74:L74"/>
    <mergeCell ref="E71:G71"/>
    <mergeCell ref="H71:L71"/>
    <mergeCell ref="E72:G72"/>
    <mergeCell ref="H72:L72"/>
    <mergeCell ref="E69:G69"/>
    <mergeCell ref="H69:L69"/>
    <mergeCell ref="E70:G70"/>
    <mergeCell ref="H70:L70"/>
    <mergeCell ref="E65:G65"/>
    <mergeCell ref="H65:L65"/>
    <mergeCell ref="E67:G67"/>
    <mergeCell ref="H67:L67"/>
    <mergeCell ref="E68:G68"/>
    <mergeCell ref="H68:L68"/>
    <mergeCell ref="E63:G63"/>
    <mergeCell ref="H63:L63"/>
    <mergeCell ref="E64:G64"/>
    <mergeCell ref="H64:L64"/>
    <mergeCell ref="E62:G62"/>
    <mergeCell ref="H62:L62"/>
    <mergeCell ref="E61:G61"/>
    <mergeCell ref="H61:L61"/>
    <mergeCell ref="E58:G58"/>
    <mergeCell ref="H58:L58"/>
    <mergeCell ref="E60:G60"/>
    <mergeCell ref="H60:L60"/>
    <mergeCell ref="E59:G59"/>
    <mergeCell ref="H59:L59"/>
    <mergeCell ref="H56:L56"/>
    <mergeCell ref="E56:G56"/>
    <mergeCell ref="E57:G57"/>
    <mergeCell ref="H57:L57"/>
    <mergeCell ref="H53:L53"/>
    <mergeCell ref="E54:G54"/>
    <mergeCell ref="H54:L54"/>
    <mergeCell ref="E55:G55"/>
    <mergeCell ref="H55:L55"/>
    <mergeCell ref="E53:G53"/>
    <mergeCell ref="E51:G51"/>
    <mergeCell ref="H51:L51"/>
    <mergeCell ref="E52:G52"/>
    <mergeCell ref="H52:L52"/>
    <mergeCell ref="E49:G49"/>
    <mergeCell ref="H49:L49"/>
    <mergeCell ref="E50:G50"/>
    <mergeCell ref="H50:L50"/>
    <mergeCell ref="E45:G45"/>
    <mergeCell ref="E48:G48"/>
    <mergeCell ref="H48:L48"/>
    <mergeCell ref="E43:G43"/>
    <mergeCell ref="H43:L43"/>
    <mergeCell ref="E44:G44"/>
    <mergeCell ref="H44:L44"/>
    <mergeCell ref="E46:G46"/>
    <mergeCell ref="E37:G37"/>
    <mergeCell ref="H37:L37"/>
    <mergeCell ref="E40:G40"/>
    <mergeCell ref="H40:L40"/>
    <mergeCell ref="E41:G41"/>
    <mergeCell ref="H41:L41"/>
    <mergeCell ref="E35:G35"/>
    <mergeCell ref="H35:L35"/>
    <mergeCell ref="E36:G36"/>
    <mergeCell ref="H36:L36"/>
    <mergeCell ref="H28:L28"/>
    <mergeCell ref="E29:G29"/>
    <mergeCell ref="H29:L29"/>
    <mergeCell ref="E30:G30"/>
    <mergeCell ref="H30:L30"/>
    <mergeCell ref="E34:G34"/>
    <mergeCell ref="E23:G23"/>
    <mergeCell ref="H23:L23"/>
    <mergeCell ref="E25:G25"/>
    <mergeCell ref="H25:L25"/>
    <mergeCell ref="E26:G26"/>
    <mergeCell ref="H26:L26"/>
    <mergeCell ref="E20:G20"/>
    <mergeCell ref="H20:L20"/>
    <mergeCell ref="E21:G21"/>
    <mergeCell ref="H21:L21"/>
    <mergeCell ref="E22:G22"/>
    <mergeCell ref="H22:L22"/>
    <mergeCell ref="E18:G18"/>
    <mergeCell ref="H18:L18"/>
    <mergeCell ref="E19:G19"/>
    <mergeCell ref="H19:L19"/>
    <mergeCell ref="E16:G16"/>
    <mergeCell ref="H16:L16"/>
    <mergeCell ref="E17:G17"/>
    <mergeCell ref="H17:L17"/>
    <mergeCell ref="E14:G14"/>
    <mergeCell ref="H14:L14"/>
    <mergeCell ref="E15:G15"/>
    <mergeCell ref="H15:L15"/>
    <mergeCell ref="E11:G11"/>
    <mergeCell ref="H11:L11"/>
    <mergeCell ref="E13:G13"/>
    <mergeCell ref="H13:L13"/>
    <mergeCell ref="E12:G12"/>
    <mergeCell ref="H12:L12"/>
    <mergeCell ref="D4:D5"/>
    <mergeCell ref="E9:G9"/>
    <mergeCell ref="H9:L9"/>
    <mergeCell ref="D10:L10"/>
    <mergeCell ref="E8:G8"/>
    <mergeCell ref="H8:L8"/>
    <mergeCell ref="H2:M4"/>
    <mergeCell ref="E27:G27"/>
    <mergeCell ref="H27:L27"/>
    <mergeCell ref="H31:L31"/>
    <mergeCell ref="E28:G28"/>
    <mergeCell ref="E24:G24"/>
    <mergeCell ref="H24:L24"/>
    <mergeCell ref="E66:G66"/>
    <mergeCell ref="H66:L66"/>
    <mergeCell ref="E38:G38"/>
    <mergeCell ref="H38:L38"/>
    <mergeCell ref="E42:G42"/>
    <mergeCell ref="H42:L42"/>
    <mergeCell ref="H39:L39"/>
    <mergeCell ref="H46:L46"/>
    <mergeCell ref="E47:G47"/>
    <mergeCell ref="H47:L47"/>
    <mergeCell ref="H34:L34"/>
    <mergeCell ref="E31:G31"/>
    <mergeCell ref="E32:G32"/>
    <mergeCell ref="H32:L32"/>
    <mergeCell ref="E77:G77"/>
    <mergeCell ref="H77:L77"/>
    <mergeCell ref="H45:L45"/>
    <mergeCell ref="E33:G33"/>
    <mergeCell ref="H33:L33"/>
    <mergeCell ref="E39:G39"/>
  </mergeCells>
  <printOptions/>
  <pageMargins left="0.7480314960629921" right="0.15748031496062992" top="0.7874015748031497" bottom="0.7874015748031497" header="0.7086614173228347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V94"/>
  <sheetViews>
    <sheetView zoomScalePageLayoutView="0" workbookViewId="0" topLeftCell="A1">
      <selection activeCell="K9" sqref="K9:L9"/>
    </sheetView>
  </sheetViews>
  <sheetFormatPr defaultColWidth="5.00390625" defaultRowHeight="12.75"/>
  <cols>
    <col min="1" max="2" width="2.8515625" style="0" customWidth="1"/>
    <col min="3" max="3" width="6.57421875" style="0" customWidth="1"/>
    <col min="4" max="4" width="2.7109375" style="0" customWidth="1"/>
    <col min="5" max="5" width="16.140625" style="0" customWidth="1"/>
    <col min="6" max="6" width="6.7109375" style="0" customWidth="1"/>
    <col min="7" max="7" width="5.00390625" style="0" hidden="1" customWidth="1"/>
    <col min="8" max="8" width="9.00390625" style="0" customWidth="1"/>
    <col min="9" max="9" width="9.28125" style="0" customWidth="1"/>
    <col min="10" max="10" width="8.7109375" style="0" customWidth="1"/>
    <col min="11" max="11" width="9.00390625" style="0" customWidth="1"/>
    <col min="12" max="12" width="9.140625" style="0" customWidth="1"/>
    <col min="13" max="13" width="8.140625" style="0" customWidth="1"/>
    <col min="14" max="14" width="8.28125" style="0" customWidth="1"/>
    <col min="15" max="15" width="6.00390625" style="0" customWidth="1"/>
    <col min="16" max="16" width="4.8515625" style="0" customWidth="1"/>
    <col min="17" max="17" width="7.421875" style="0" customWidth="1"/>
    <col min="18" max="18" width="8.00390625" style="0" customWidth="1"/>
    <col min="19" max="19" width="7.421875" style="0" customWidth="1"/>
    <col min="20" max="20" width="5.28125" style="0" customWidth="1"/>
    <col min="21" max="21" width="3.57421875" style="0" customWidth="1"/>
    <col min="22" max="22" width="3.28125" style="0" customWidth="1"/>
  </cols>
  <sheetData>
    <row r="1" ht="1.5" customHeight="1"/>
    <row r="2" ht="12.75" hidden="1"/>
    <row r="3" spans="1:19" ht="15.75">
      <c r="A3" s="16"/>
      <c r="B3" s="16"/>
      <c r="C3" s="16"/>
      <c r="D3" s="16"/>
      <c r="E3" s="16"/>
      <c r="F3" s="16"/>
      <c r="G3" s="16"/>
      <c r="H3" s="16"/>
      <c r="I3" s="16"/>
      <c r="J3" s="8"/>
      <c r="K3" s="9" t="s">
        <v>145</v>
      </c>
      <c r="L3" s="9"/>
      <c r="M3" s="9"/>
      <c r="N3" s="8"/>
      <c r="O3" s="8"/>
      <c r="P3" s="16"/>
      <c r="Q3" s="16"/>
      <c r="R3" s="16"/>
      <c r="S3" s="16"/>
    </row>
    <row r="4" spans="1:19" ht="16.5" customHeight="1">
      <c r="A4" s="16"/>
      <c r="B4" s="16"/>
      <c r="C4" s="16"/>
      <c r="D4" s="16"/>
      <c r="E4" s="16"/>
      <c r="F4" s="16"/>
      <c r="G4" s="16"/>
      <c r="H4" s="16"/>
      <c r="I4" s="16"/>
      <c r="J4" s="8"/>
      <c r="K4" s="9" t="s">
        <v>387</v>
      </c>
      <c r="L4" s="9"/>
      <c r="M4" s="9"/>
      <c r="N4" s="8"/>
      <c r="O4" s="8"/>
      <c r="P4" s="16"/>
      <c r="Q4" s="16"/>
      <c r="R4" s="16"/>
      <c r="S4" s="16"/>
    </row>
    <row r="5" spans="1:19" ht="15" customHeight="1">
      <c r="A5" s="16"/>
      <c r="B5" s="16"/>
      <c r="C5" s="16"/>
      <c r="D5" s="16"/>
      <c r="E5" s="16"/>
      <c r="F5" s="16"/>
      <c r="G5" s="16"/>
      <c r="H5" s="16"/>
      <c r="I5" s="16"/>
      <c r="J5" s="8"/>
      <c r="K5" s="9" t="s">
        <v>510</v>
      </c>
      <c r="L5" s="9"/>
      <c r="M5" s="9"/>
      <c r="N5" s="8"/>
      <c r="O5" s="8"/>
      <c r="P5" s="16"/>
      <c r="Q5" s="16"/>
      <c r="R5" s="16"/>
      <c r="S5" s="16"/>
    </row>
    <row r="6" spans="1:19" ht="52.5" customHeight="1">
      <c r="A6" s="16"/>
      <c r="B6" s="16"/>
      <c r="C6" s="16"/>
      <c r="D6" s="16"/>
      <c r="E6" s="17"/>
      <c r="F6" s="17"/>
      <c r="G6" s="17"/>
      <c r="H6" s="17"/>
      <c r="I6" s="23" t="s">
        <v>224</v>
      </c>
      <c r="J6" s="22"/>
      <c r="K6" s="179" t="s">
        <v>511</v>
      </c>
      <c r="L6" s="179"/>
      <c r="M6" s="179"/>
      <c r="N6" s="8"/>
      <c r="O6" s="8"/>
      <c r="P6" s="16"/>
      <c r="Q6" s="16"/>
      <c r="R6" s="16"/>
      <c r="S6" s="16"/>
    </row>
    <row r="7" spans="2:22" ht="12.75" customHeight="1">
      <c r="B7" s="180" t="s">
        <v>0</v>
      </c>
      <c r="C7" s="180" t="s">
        <v>3</v>
      </c>
      <c r="D7" s="180" t="s">
        <v>176</v>
      </c>
      <c r="E7" s="180" t="s">
        <v>177</v>
      </c>
      <c r="F7" s="180"/>
      <c r="G7" s="180" t="s">
        <v>199</v>
      </c>
      <c r="H7" s="180"/>
      <c r="I7" s="180" t="s">
        <v>426</v>
      </c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t="12.75" customHeight="1">
      <c r="B8" s="180"/>
      <c r="C8" s="180"/>
      <c r="D8" s="180"/>
      <c r="E8" s="180"/>
      <c r="F8" s="180"/>
      <c r="G8" s="180"/>
      <c r="H8" s="180"/>
      <c r="I8" s="180" t="s">
        <v>427</v>
      </c>
      <c r="J8" s="180" t="s">
        <v>49</v>
      </c>
      <c r="K8" s="180"/>
      <c r="L8" s="180"/>
      <c r="M8" s="180"/>
      <c r="N8" s="180"/>
      <c r="O8" s="180"/>
      <c r="P8" s="180"/>
      <c r="Q8" s="180"/>
      <c r="R8" s="180" t="s">
        <v>200</v>
      </c>
      <c r="S8" s="180" t="s">
        <v>49</v>
      </c>
      <c r="T8" s="180"/>
      <c r="U8" s="180"/>
      <c r="V8" s="180"/>
    </row>
    <row r="9" spans="2:22" ht="12.75" customHeight="1">
      <c r="B9" s="180"/>
      <c r="C9" s="180"/>
      <c r="D9" s="180"/>
      <c r="E9" s="180"/>
      <c r="F9" s="180"/>
      <c r="G9" s="180"/>
      <c r="H9" s="180"/>
      <c r="I9" s="180"/>
      <c r="J9" s="142"/>
      <c r="K9" s="185" t="s">
        <v>502</v>
      </c>
      <c r="L9" s="186"/>
      <c r="M9" s="142"/>
      <c r="N9" s="142"/>
      <c r="O9" s="143"/>
      <c r="P9" s="142"/>
      <c r="Q9" s="142"/>
      <c r="R9" s="180"/>
      <c r="S9" s="144"/>
      <c r="T9" s="145"/>
      <c r="U9" s="144"/>
      <c r="V9" s="144"/>
    </row>
    <row r="10" spans="2:22" ht="165" customHeight="1">
      <c r="B10" s="180"/>
      <c r="C10" s="180"/>
      <c r="D10" s="180"/>
      <c r="E10" s="180"/>
      <c r="F10" s="180"/>
      <c r="G10" s="180"/>
      <c r="H10" s="180"/>
      <c r="I10" s="180"/>
      <c r="J10" s="146" t="s">
        <v>202</v>
      </c>
      <c r="K10" s="147" t="s">
        <v>206</v>
      </c>
      <c r="L10" s="147" t="s">
        <v>207</v>
      </c>
      <c r="M10" s="146" t="s">
        <v>203</v>
      </c>
      <c r="N10" s="146" t="s">
        <v>204</v>
      </c>
      <c r="O10" s="148" t="s">
        <v>205</v>
      </c>
      <c r="P10" s="146" t="s">
        <v>429</v>
      </c>
      <c r="Q10" s="146" t="s">
        <v>430</v>
      </c>
      <c r="R10" s="180"/>
      <c r="S10" s="144" t="s">
        <v>201</v>
      </c>
      <c r="T10" s="156" t="s">
        <v>503</v>
      </c>
      <c r="U10" s="144" t="s">
        <v>431</v>
      </c>
      <c r="V10" s="144" t="s">
        <v>432</v>
      </c>
    </row>
    <row r="11" spans="2:22" ht="21">
      <c r="B11" s="149" t="s">
        <v>82</v>
      </c>
      <c r="C11" s="149" t="s">
        <v>428</v>
      </c>
      <c r="D11" s="149" t="s">
        <v>428</v>
      </c>
      <c r="E11" s="181" t="s">
        <v>64</v>
      </c>
      <c r="F11" s="181"/>
      <c r="G11" s="182">
        <v>4397712</v>
      </c>
      <c r="H11" s="182"/>
      <c r="I11" s="150">
        <v>24212</v>
      </c>
      <c r="J11" s="150">
        <v>24212</v>
      </c>
      <c r="K11" s="150">
        <v>0</v>
      </c>
      <c r="L11" s="150">
        <v>24212</v>
      </c>
      <c r="M11" s="150">
        <v>0</v>
      </c>
      <c r="N11" s="150">
        <v>0</v>
      </c>
      <c r="O11" s="151">
        <v>0</v>
      </c>
      <c r="P11" s="150">
        <v>0</v>
      </c>
      <c r="Q11" s="150">
        <v>0</v>
      </c>
      <c r="R11" s="150">
        <v>4373500</v>
      </c>
      <c r="S11" s="155">
        <v>4373500</v>
      </c>
      <c r="T11" s="155">
        <v>0</v>
      </c>
      <c r="U11" s="150">
        <v>0</v>
      </c>
      <c r="V11" s="150">
        <v>0</v>
      </c>
    </row>
    <row r="12" spans="2:22" ht="26.25" customHeight="1">
      <c r="B12" s="149" t="s">
        <v>428</v>
      </c>
      <c r="C12" s="149" t="s">
        <v>105</v>
      </c>
      <c r="D12" s="149" t="s">
        <v>428</v>
      </c>
      <c r="E12" s="181" t="s">
        <v>208</v>
      </c>
      <c r="F12" s="181"/>
      <c r="G12" s="182">
        <v>4373500</v>
      </c>
      <c r="H12" s="182"/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1">
        <v>0</v>
      </c>
      <c r="P12" s="150">
        <v>0</v>
      </c>
      <c r="Q12" s="150">
        <v>0</v>
      </c>
      <c r="R12" s="150">
        <v>4373500</v>
      </c>
      <c r="S12" s="155">
        <v>4373500</v>
      </c>
      <c r="T12" s="155">
        <v>0</v>
      </c>
      <c r="U12" s="150">
        <v>0</v>
      </c>
      <c r="V12" s="150">
        <v>0</v>
      </c>
    </row>
    <row r="13" spans="2:22" ht="12.75">
      <c r="B13" s="149" t="s">
        <v>428</v>
      </c>
      <c r="C13" s="149" t="s">
        <v>313</v>
      </c>
      <c r="D13" s="149" t="s">
        <v>428</v>
      </c>
      <c r="E13" s="181" t="s">
        <v>106</v>
      </c>
      <c r="F13" s="181"/>
      <c r="G13" s="182">
        <v>24212</v>
      </c>
      <c r="H13" s="182"/>
      <c r="I13" s="150">
        <v>24212</v>
      </c>
      <c r="J13" s="150">
        <v>24212</v>
      </c>
      <c r="K13" s="150">
        <v>0</v>
      </c>
      <c r="L13" s="150">
        <v>24212</v>
      </c>
      <c r="M13" s="150">
        <v>0</v>
      </c>
      <c r="N13" s="150">
        <v>0</v>
      </c>
      <c r="O13" s="151">
        <v>0</v>
      </c>
      <c r="P13" s="150">
        <v>0</v>
      </c>
      <c r="Q13" s="150">
        <v>0</v>
      </c>
      <c r="R13" s="150">
        <v>0</v>
      </c>
      <c r="S13" s="155">
        <v>0</v>
      </c>
      <c r="T13" s="155">
        <v>0</v>
      </c>
      <c r="U13" s="150">
        <v>0</v>
      </c>
      <c r="V13" s="150">
        <v>0</v>
      </c>
    </row>
    <row r="14" spans="2:22" ht="25.5" customHeight="1">
      <c r="B14" s="149" t="s">
        <v>107</v>
      </c>
      <c r="C14" s="149" t="s">
        <v>428</v>
      </c>
      <c r="D14" s="149" t="s">
        <v>428</v>
      </c>
      <c r="E14" s="181" t="s">
        <v>184</v>
      </c>
      <c r="F14" s="181"/>
      <c r="G14" s="182">
        <v>570785.47</v>
      </c>
      <c r="H14" s="182"/>
      <c r="I14" s="150">
        <v>570785.47</v>
      </c>
      <c r="J14" s="150">
        <v>570085.47</v>
      </c>
      <c r="K14" s="150">
        <v>245400</v>
      </c>
      <c r="L14" s="150">
        <v>324685.47</v>
      </c>
      <c r="M14" s="150">
        <v>0</v>
      </c>
      <c r="N14" s="150">
        <v>700</v>
      </c>
      <c r="O14" s="151">
        <v>0</v>
      </c>
      <c r="P14" s="150">
        <v>0</v>
      </c>
      <c r="Q14" s="150">
        <v>0</v>
      </c>
      <c r="R14" s="150">
        <v>0</v>
      </c>
      <c r="S14" s="155">
        <v>0</v>
      </c>
      <c r="T14" s="155">
        <v>0</v>
      </c>
      <c r="U14" s="150">
        <v>0</v>
      </c>
      <c r="V14" s="150">
        <v>0</v>
      </c>
    </row>
    <row r="15" spans="2:22" ht="15" customHeight="1">
      <c r="B15" s="149" t="s">
        <v>428</v>
      </c>
      <c r="C15" s="149" t="s">
        <v>433</v>
      </c>
      <c r="D15" s="149" t="s">
        <v>428</v>
      </c>
      <c r="E15" s="181" t="s">
        <v>108</v>
      </c>
      <c r="F15" s="181"/>
      <c r="G15" s="182">
        <v>570785.47</v>
      </c>
      <c r="H15" s="182"/>
      <c r="I15" s="150">
        <v>570785.47</v>
      </c>
      <c r="J15" s="150">
        <v>570085.47</v>
      </c>
      <c r="K15" s="150">
        <v>245400</v>
      </c>
      <c r="L15" s="150">
        <v>324685.47</v>
      </c>
      <c r="M15" s="150">
        <v>0</v>
      </c>
      <c r="N15" s="150">
        <v>700</v>
      </c>
      <c r="O15" s="151">
        <v>0</v>
      </c>
      <c r="P15" s="150">
        <v>0</v>
      </c>
      <c r="Q15" s="150">
        <v>0</v>
      </c>
      <c r="R15" s="150">
        <v>0</v>
      </c>
      <c r="S15" s="155">
        <v>0</v>
      </c>
      <c r="T15" s="155">
        <v>0</v>
      </c>
      <c r="U15" s="150">
        <v>0</v>
      </c>
      <c r="V15" s="150">
        <v>0</v>
      </c>
    </row>
    <row r="16" spans="2:22" ht="18.75" customHeight="1">
      <c r="B16" s="149" t="s">
        <v>434</v>
      </c>
      <c r="C16" s="149" t="s">
        <v>428</v>
      </c>
      <c r="D16" s="149" t="s">
        <v>428</v>
      </c>
      <c r="E16" s="181" t="s">
        <v>109</v>
      </c>
      <c r="F16" s="181"/>
      <c r="G16" s="182">
        <v>2074120.14</v>
      </c>
      <c r="H16" s="182"/>
      <c r="I16" s="150">
        <v>985620.14</v>
      </c>
      <c r="J16" s="150">
        <v>585620.14</v>
      </c>
      <c r="K16" s="150">
        <v>1000</v>
      </c>
      <c r="L16" s="150">
        <v>584620.14</v>
      </c>
      <c r="M16" s="150">
        <v>400000</v>
      </c>
      <c r="N16" s="150">
        <v>0</v>
      </c>
      <c r="O16" s="151">
        <v>0</v>
      </c>
      <c r="P16" s="150">
        <v>0</v>
      </c>
      <c r="Q16" s="150">
        <v>0</v>
      </c>
      <c r="R16" s="150">
        <v>1088500</v>
      </c>
      <c r="S16" s="155">
        <v>1088500</v>
      </c>
      <c r="T16" s="155">
        <v>0</v>
      </c>
      <c r="U16" s="150">
        <v>0</v>
      </c>
      <c r="V16" s="150">
        <v>0</v>
      </c>
    </row>
    <row r="17" spans="2:22" ht="16.5" customHeight="1">
      <c r="B17" s="149" t="s">
        <v>428</v>
      </c>
      <c r="C17" s="149" t="s">
        <v>435</v>
      </c>
      <c r="D17" s="149" t="s">
        <v>428</v>
      </c>
      <c r="E17" s="181" t="s">
        <v>209</v>
      </c>
      <c r="F17" s="181"/>
      <c r="G17" s="182">
        <v>400000</v>
      </c>
      <c r="H17" s="182"/>
      <c r="I17" s="150">
        <v>400000</v>
      </c>
      <c r="J17" s="150">
        <v>0</v>
      </c>
      <c r="K17" s="150">
        <v>0</v>
      </c>
      <c r="L17" s="150">
        <v>0</v>
      </c>
      <c r="M17" s="150">
        <v>400000</v>
      </c>
      <c r="N17" s="150">
        <v>0</v>
      </c>
      <c r="O17" s="151">
        <v>0</v>
      </c>
      <c r="P17" s="150">
        <v>0</v>
      </c>
      <c r="Q17" s="150">
        <v>0</v>
      </c>
      <c r="R17" s="150">
        <v>0</v>
      </c>
      <c r="S17" s="155">
        <v>0</v>
      </c>
      <c r="T17" s="155">
        <v>0</v>
      </c>
      <c r="U17" s="150">
        <v>0</v>
      </c>
      <c r="V17" s="150">
        <v>0</v>
      </c>
    </row>
    <row r="18" spans="2:22" ht="30" customHeight="1">
      <c r="B18" s="149" t="s">
        <v>428</v>
      </c>
      <c r="C18" s="149" t="s">
        <v>436</v>
      </c>
      <c r="D18" s="149" t="s">
        <v>428</v>
      </c>
      <c r="E18" s="181" t="s">
        <v>222</v>
      </c>
      <c r="F18" s="181"/>
      <c r="G18" s="182">
        <v>30700</v>
      </c>
      <c r="H18" s="182"/>
      <c r="I18" s="150">
        <v>700</v>
      </c>
      <c r="J18" s="150">
        <v>700</v>
      </c>
      <c r="K18" s="150">
        <v>0</v>
      </c>
      <c r="L18" s="150">
        <v>700</v>
      </c>
      <c r="M18" s="150">
        <v>0</v>
      </c>
      <c r="N18" s="150">
        <v>0</v>
      </c>
      <c r="O18" s="151">
        <v>0</v>
      </c>
      <c r="P18" s="150">
        <v>0</v>
      </c>
      <c r="Q18" s="150">
        <v>0</v>
      </c>
      <c r="R18" s="150">
        <v>30000</v>
      </c>
      <c r="S18" s="155">
        <v>30000</v>
      </c>
      <c r="T18" s="155">
        <v>0</v>
      </c>
      <c r="U18" s="150">
        <v>0</v>
      </c>
      <c r="V18" s="150">
        <v>0</v>
      </c>
    </row>
    <row r="19" spans="2:22" ht="21.75" customHeight="1">
      <c r="B19" s="149" t="s">
        <v>428</v>
      </c>
      <c r="C19" s="149" t="s">
        <v>437</v>
      </c>
      <c r="D19" s="149" t="s">
        <v>428</v>
      </c>
      <c r="E19" s="181" t="s">
        <v>223</v>
      </c>
      <c r="F19" s="181"/>
      <c r="G19" s="182">
        <v>120.14</v>
      </c>
      <c r="H19" s="182"/>
      <c r="I19" s="150">
        <v>120.14</v>
      </c>
      <c r="J19" s="150">
        <v>120.14</v>
      </c>
      <c r="K19" s="150">
        <v>0</v>
      </c>
      <c r="L19" s="150">
        <v>120.14</v>
      </c>
      <c r="M19" s="150">
        <v>0</v>
      </c>
      <c r="N19" s="150">
        <v>0</v>
      </c>
      <c r="O19" s="151">
        <v>0</v>
      </c>
      <c r="P19" s="150">
        <v>0</v>
      </c>
      <c r="Q19" s="150">
        <v>0</v>
      </c>
      <c r="R19" s="150">
        <v>0</v>
      </c>
      <c r="S19" s="155">
        <v>0</v>
      </c>
      <c r="T19" s="155">
        <v>0</v>
      </c>
      <c r="U19" s="150">
        <v>0</v>
      </c>
      <c r="V19" s="150">
        <v>0</v>
      </c>
    </row>
    <row r="20" spans="2:22" ht="21" customHeight="1">
      <c r="B20" s="149" t="s">
        <v>428</v>
      </c>
      <c r="C20" s="149" t="s">
        <v>438</v>
      </c>
      <c r="D20" s="149" t="s">
        <v>428</v>
      </c>
      <c r="E20" s="181" t="s">
        <v>210</v>
      </c>
      <c r="F20" s="181"/>
      <c r="G20" s="182">
        <v>800</v>
      </c>
      <c r="H20" s="182"/>
      <c r="I20" s="150">
        <v>800</v>
      </c>
      <c r="J20" s="150">
        <v>800</v>
      </c>
      <c r="K20" s="150">
        <v>0</v>
      </c>
      <c r="L20" s="150">
        <v>800</v>
      </c>
      <c r="M20" s="150">
        <v>0</v>
      </c>
      <c r="N20" s="150">
        <v>0</v>
      </c>
      <c r="O20" s="151">
        <v>0</v>
      </c>
      <c r="P20" s="150">
        <v>0</v>
      </c>
      <c r="Q20" s="150">
        <v>0</v>
      </c>
      <c r="R20" s="150">
        <v>0</v>
      </c>
      <c r="S20" s="155">
        <v>0</v>
      </c>
      <c r="T20" s="155">
        <v>0</v>
      </c>
      <c r="U20" s="150">
        <v>0</v>
      </c>
      <c r="V20" s="150">
        <v>0</v>
      </c>
    </row>
    <row r="21" spans="2:22" ht="23.25" customHeight="1">
      <c r="B21" s="149" t="s">
        <v>428</v>
      </c>
      <c r="C21" s="149" t="s">
        <v>439</v>
      </c>
      <c r="D21" s="149" t="s">
        <v>428</v>
      </c>
      <c r="E21" s="181" t="s">
        <v>110</v>
      </c>
      <c r="F21" s="181"/>
      <c r="G21" s="182">
        <v>1642500</v>
      </c>
      <c r="H21" s="182"/>
      <c r="I21" s="150">
        <v>584000</v>
      </c>
      <c r="J21" s="150">
        <v>584000</v>
      </c>
      <c r="K21" s="150">
        <v>1000</v>
      </c>
      <c r="L21" s="150">
        <v>583000</v>
      </c>
      <c r="M21" s="150">
        <v>0</v>
      </c>
      <c r="N21" s="150">
        <v>0</v>
      </c>
      <c r="O21" s="151">
        <v>0</v>
      </c>
      <c r="P21" s="150">
        <v>0</v>
      </c>
      <c r="Q21" s="150">
        <v>0</v>
      </c>
      <c r="R21" s="150">
        <v>1058500</v>
      </c>
      <c r="S21" s="155">
        <v>1058500</v>
      </c>
      <c r="T21" s="155">
        <v>0</v>
      </c>
      <c r="U21" s="150">
        <v>0</v>
      </c>
      <c r="V21" s="150">
        <v>0</v>
      </c>
    </row>
    <row r="22" spans="2:22" ht="17.25" customHeight="1">
      <c r="B22" s="149" t="s">
        <v>185</v>
      </c>
      <c r="C22" s="149" t="s">
        <v>428</v>
      </c>
      <c r="D22" s="149" t="s">
        <v>428</v>
      </c>
      <c r="E22" s="181" t="s">
        <v>66</v>
      </c>
      <c r="F22" s="181"/>
      <c r="G22" s="182">
        <v>88000</v>
      </c>
      <c r="H22" s="182"/>
      <c r="I22" s="150">
        <v>88000</v>
      </c>
      <c r="J22" s="150">
        <v>88000</v>
      </c>
      <c r="K22" s="150">
        <v>500</v>
      </c>
      <c r="L22" s="150">
        <v>87500</v>
      </c>
      <c r="M22" s="150">
        <v>0</v>
      </c>
      <c r="N22" s="150">
        <v>0</v>
      </c>
      <c r="O22" s="151">
        <v>0</v>
      </c>
      <c r="P22" s="150">
        <v>0</v>
      </c>
      <c r="Q22" s="150">
        <v>0</v>
      </c>
      <c r="R22" s="150">
        <v>0</v>
      </c>
      <c r="S22" s="155">
        <v>0</v>
      </c>
      <c r="T22" s="155">
        <v>0</v>
      </c>
      <c r="U22" s="150">
        <v>0</v>
      </c>
      <c r="V22" s="150">
        <v>0</v>
      </c>
    </row>
    <row r="23" spans="2:22" ht="12.75">
      <c r="B23" s="149" t="s">
        <v>428</v>
      </c>
      <c r="C23" s="149" t="s">
        <v>440</v>
      </c>
      <c r="D23" s="149" t="s">
        <v>428</v>
      </c>
      <c r="E23" s="181" t="s">
        <v>211</v>
      </c>
      <c r="F23" s="181"/>
      <c r="G23" s="182">
        <v>88000</v>
      </c>
      <c r="H23" s="182"/>
      <c r="I23" s="150">
        <v>88000</v>
      </c>
      <c r="J23" s="150">
        <v>88000</v>
      </c>
      <c r="K23" s="150">
        <v>500</v>
      </c>
      <c r="L23" s="150">
        <v>87500</v>
      </c>
      <c r="M23" s="150">
        <v>0</v>
      </c>
      <c r="N23" s="150">
        <v>0</v>
      </c>
      <c r="O23" s="151">
        <v>0</v>
      </c>
      <c r="P23" s="150">
        <v>0</v>
      </c>
      <c r="Q23" s="150">
        <v>0</v>
      </c>
      <c r="R23" s="150">
        <v>0</v>
      </c>
      <c r="S23" s="155">
        <v>0</v>
      </c>
      <c r="T23" s="155">
        <v>0</v>
      </c>
      <c r="U23" s="150">
        <v>0</v>
      </c>
      <c r="V23" s="150">
        <v>0</v>
      </c>
    </row>
    <row r="24" spans="2:22" ht="21">
      <c r="B24" s="149" t="s">
        <v>441</v>
      </c>
      <c r="C24" s="149" t="s">
        <v>428</v>
      </c>
      <c r="D24" s="149" t="s">
        <v>428</v>
      </c>
      <c r="E24" s="181" t="s">
        <v>111</v>
      </c>
      <c r="F24" s="181"/>
      <c r="G24" s="182">
        <v>116197.48</v>
      </c>
      <c r="H24" s="182"/>
      <c r="I24" s="150">
        <v>115000</v>
      </c>
      <c r="J24" s="150">
        <v>115000</v>
      </c>
      <c r="K24" s="150">
        <v>0</v>
      </c>
      <c r="L24" s="150">
        <v>115000</v>
      </c>
      <c r="M24" s="150">
        <v>0</v>
      </c>
      <c r="N24" s="150">
        <v>0</v>
      </c>
      <c r="O24" s="151">
        <v>0</v>
      </c>
      <c r="P24" s="150">
        <v>0</v>
      </c>
      <c r="Q24" s="150">
        <v>0</v>
      </c>
      <c r="R24" s="150">
        <v>1197.48</v>
      </c>
      <c r="S24" s="155">
        <v>1197.48</v>
      </c>
      <c r="T24" s="155">
        <v>1197.48</v>
      </c>
      <c r="U24" s="150">
        <v>0</v>
      </c>
      <c r="V24" s="150">
        <v>0</v>
      </c>
    </row>
    <row r="25" spans="2:22" ht="12.75">
      <c r="B25" s="149" t="s">
        <v>428</v>
      </c>
      <c r="C25" s="149" t="s">
        <v>442</v>
      </c>
      <c r="D25" s="149" t="s">
        <v>428</v>
      </c>
      <c r="E25" s="181" t="s">
        <v>112</v>
      </c>
      <c r="F25" s="181"/>
      <c r="G25" s="182">
        <v>115000</v>
      </c>
      <c r="H25" s="182"/>
      <c r="I25" s="150">
        <v>115000</v>
      </c>
      <c r="J25" s="150">
        <v>115000</v>
      </c>
      <c r="K25" s="150">
        <v>0</v>
      </c>
      <c r="L25" s="150">
        <v>115000</v>
      </c>
      <c r="M25" s="150">
        <v>0</v>
      </c>
      <c r="N25" s="150">
        <v>0</v>
      </c>
      <c r="O25" s="151">
        <v>0</v>
      </c>
      <c r="P25" s="150">
        <v>0</v>
      </c>
      <c r="Q25" s="150">
        <v>0</v>
      </c>
      <c r="R25" s="150">
        <v>0</v>
      </c>
      <c r="S25" s="155">
        <v>0</v>
      </c>
      <c r="T25" s="155">
        <v>0</v>
      </c>
      <c r="U25" s="150">
        <v>0</v>
      </c>
      <c r="V25" s="150">
        <v>0</v>
      </c>
    </row>
    <row r="26" spans="2:22" ht="12.75">
      <c r="B26" s="149" t="s">
        <v>428</v>
      </c>
      <c r="C26" s="149" t="s">
        <v>443</v>
      </c>
      <c r="D26" s="149" t="s">
        <v>428</v>
      </c>
      <c r="E26" s="181" t="s">
        <v>114</v>
      </c>
      <c r="F26" s="181"/>
      <c r="G26" s="182">
        <v>1197.48</v>
      </c>
      <c r="H26" s="182"/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1">
        <v>0</v>
      </c>
      <c r="P26" s="150">
        <v>0</v>
      </c>
      <c r="Q26" s="150">
        <v>0</v>
      </c>
      <c r="R26" s="150">
        <v>1197.48</v>
      </c>
      <c r="S26" s="155">
        <v>1197.48</v>
      </c>
      <c r="T26" s="155">
        <v>1197.48</v>
      </c>
      <c r="U26" s="150">
        <v>0</v>
      </c>
      <c r="V26" s="150">
        <v>0</v>
      </c>
    </row>
    <row r="27" spans="2:22" ht="18" customHeight="1">
      <c r="B27" s="149" t="s">
        <v>186</v>
      </c>
      <c r="C27" s="149" t="s">
        <v>428</v>
      </c>
      <c r="D27" s="149" t="s">
        <v>428</v>
      </c>
      <c r="E27" s="181" t="s">
        <v>68</v>
      </c>
      <c r="F27" s="181"/>
      <c r="G27" s="182">
        <v>3316610.02</v>
      </c>
      <c r="H27" s="182"/>
      <c r="I27" s="150">
        <v>3286610.02</v>
      </c>
      <c r="J27" s="150">
        <v>3012466.02</v>
      </c>
      <c r="K27" s="150">
        <v>2504922.85</v>
      </c>
      <c r="L27" s="150">
        <v>507543.17</v>
      </c>
      <c r="M27" s="150">
        <v>0</v>
      </c>
      <c r="N27" s="150">
        <v>274144</v>
      </c>
      <c r="O27" s="151">
        <v>0</v>
      </c>
      <c r="P27" s="150">
        <v>0</v>
      </c>
      <c r="Q27" s="150">
        <v>0</v>
      </c>
      <c r="R27" s="150">
        <v>30000</v>
      </c>
      <c r="S27" s="155">
        <v>30000</v>
      </c>
      <c r="T27" s="155">
        <v>0</v>
      </c>
      <c r="U27" s="150">
        <v>0</v>
      </c>
      <c r="V27" s="150">
        <v>0</v>
      </c>
    </row>
    <row r="28" spans="2:22" ht="18" customHeight="1">
      <c r="B28" s="149" t="s">
        <v>428</v>
      </c>
      <c r="C28" s="149" t="s">
        <v>225</v>
      </c>
      <c r="D28" s="149" t="s">
        <v>428</v>
      </c>
      <c r="E28" s="181" t="s">
        <v>212</v>
      </c>
      <c r="F28" s="181"/>
      <c r="G28" s="182">
        <v>74027</v>
      </c>
      <c r="H28" s="182"/>
      <c r="I28" s="150">
        <v>74027</v>
      </c>
      <c r="J28" s="150">
        <v>74027</v>
      </c>
      <c r="K28" s="150">
        <v>71062.85</v>
      </c>
      <c r="L28" s="150">
        <v>2964.15</v>
      </c>
      <c r="M28" s="150">
        <v>0</v>
      </c>
      <c r="N28" s="150">
        <v>0</v>
      </c>
      <c r="O28" s="151">
        <v>0</v>
      </c>
      <c r="P28" s="150">
        <v>0</v>
      </c>
      <c r="Q28" s="150">
        <v>0</v>
      </c>
      <c r="R28" s="150">
        <v>0</v>
      </c>
      <c r="S28" s="155">
        <v>0</v>
      </c>
      <c r="T28" s="155">
        <v>0</v>
      </c>
      <c r="U28" s="150">
        <v>0</v>
      </c>
      <c r="V28" s="150">
        <v>0</v>
      </c>
    </row>
    <row r="29" spans="2:22" ht="25.5" customHeight="1">
      <c r="B29" s="149" t="s">
        <v>428</v>
      </c>
      <c r="C29" s="149" t="s">
        <v>444</v>
      </c>
      <c r="D29" s="149" t="s">
        <v>428</v>
      </c>
      <c r="E29" s="181" t="s">
        <v>121</v>
      </c>
      <c r="F29" s="181"/>
      <c r="G29" s="182">
        <v>175104</v>
      </c>
      <c r="H29" s="182"/>
      <c r="I29" s="150">
        <v>175104</v>
      </c>
      <c r="J29" s="150">
        <v>17400</v>
      </c>
      <c r="K29" s="150">
        <v>0</v>
      </c>
      <c r="L29" s="150">
        <v>17400</v>
      </c>
      <c r="M29" s="150">
        <v>0</v>
      </c>
      <c r="N29" s="150">
        <v>157704</v>
      </c>
      <c r="O29" s="151">
        <v>0</v>
      </c>
      <c r="P29" s="150">
        <v>0</v>
      </c>
      <c r="Q29" s="150">
        <v>0</v>
      </c>
      <c r="R29" s="150">
        <v>0</v>
      </c>
      <c r="S29" s="155">
        <v>0</v>
      </c>
      <c r="T29" s="155">
        <v>0</v>
      </c>
      <c r="U29" s="150">
        <v>0</v>
      </c>
      <c r="V29" s="150">
        <v>0</v>
      </c>
    </row>
    <row r="30" spans="2:22" ht="21.75" customHeight="1">
      <c r="B30" s="149" t="s">
        <v>428</v>
      </c>
      <c r="C30" s="149" t="s">
        <v>270</v>
      </c>
      <c r="D30" s="149" t="s">
        <v>428</v>
      </c>
      <c r="E30" s="181" t="s">
        <v>122</v>
      </c>
      <c r="F30" s="181"/>
      <c r="G30" s="182">
        <v>2796319.43</v>
      </c>
      <c r="H30" s="182"/>
      <c r="I30" s="150">
        <v>2766319.43</v>
      </c>
      <c r="J30" s="150">
        <v>2763319.43</v>
      </c>
      <c r="K30" s="150">
        <v>2317960</v>
      </c>
      <c r="L30" s="150">
        <v>445359.43</v>
      </c>
      <c r="M30" s="150">
        <v>0</v>
      </c>
      <c r="N30" s="150">
        <v>3000</v>
      </c>
      <c r="O30" s="151">
        <v>0</v>
      </c>
      <c r="P30" s="150">
        <v>0</v>
      </c>
      <c r="Q30" s="150">
        <v>0</v>
      </c>
      <c r="R30" s="150">
        <v>30000</v>
      </c>
      <c r="S30" s="155">
        <v>30000</v>
      </c>
      <c r="T30" s="155">
        <v>0</v>
      </c>
      <c r="U30" s="150">
        <v>0</v>
      </c>
      <c r="V30" s="150">
        <v>0</v>
      </c>
    </row>
    <row r="31" spans="2:22" ht="21.75" customHeight="1">
      <c r="B31" s="149" t="s">
        <v>428</v>
      </c>
      <c r="C31" s="149" t="s">
        <v>445</v>
      </c>
      <c r="D31" s="149" t="s">
        <v>428</v>
      </c>
      <c r="E31" s="181" t="s">
        <v>113</v>
      </c>
      <c r="F31" s="181"/>
      <c r="G31" s="182">
        <v>49400</v>
      </c>
      <c r="H31" s="182"/>
      <c r="I31" s="150">
        <v>49400</v>
      </c>
      <c r="J31" s="150">
        <v>49400</v>
      </c>
      <c r="K31" s="150">
        <v>14400</v>
      </c>
      <c r="L31" s="150">
        <v>35000</v>
      </c>
      <c r="M31" s="150">
        <v>0</v>
      </c>
      <c r="N31" s="150">
        <v>0</v>
      </c>
      <c r="O31" s="151">
        <v>0</v>
      </c>
      <c r="P31" s="150">
        <v>0</v>
      </c>
      <c r="Q31" s="150">
        <v>0</v>
      </c>
      <c r="R31" s="150">
        <v>0</v>
      </c>
      <c r="S31" s="155">
        <v>0</v>
      </c>
      <c r="T31" s="155">
        <v>0</v>
      </c>
      <c r="U31" s="150">
        <v>0</v>
      </c>
      <c r="V31" s="150">
        <v>0</v>
      </c>
    </row>
    <row r="32" spans="2:22" ht="16.5" customHeight="1">
      <c r="B32" s="149" t="s">
        <v>428</v>
      </c>
      <c r="C32" s="149" t="s">
        <v>446</v>
      </c>
      <c r="D32" s="149" t="s">
        <v>428</v>
      </c>
      <c r="E32" s="181" t="s">
        <v>114</v>
      </c>
      <c r="F32" s="181"/>
      <c r="G32" s="182">
        <v>221759.59</v>
      </c>
      <c r="H32" s="182"/>
      <c r="I32" s="150">
        <v>221759.59</v>
      </c>
      <c r="J32" s="150">
        <v>108319.59</v>
      </c>
      <c r="K32" s="150">
        <v>101500</v>
      </c>
      <c r="L32" s="150">
        <v>6819.59</v>
      </c>
      <c r="M32" s="150">
        <v>0</v>
      </c>
      <c r="N32" s="150">
        <v>113440</v>
      </c>
      <c r="O32" s="151">
        <v>0</v>
      </c>
      <c r="P32" s="150">
        <v>0</v>
      </c>
      <c r="Q32" s="150">
        <v>0</v>
      </c>
      <c r="R32" s="150">
        <v>0</v>
      </c>
      <c r="S32" s="155">
        <v>0</v>
      </c>
      <c r="T32" s="155">
        <v>0</v>
      </c>
      <c r="U32" s="150">
        <v>0</v>
      </c>
      <c r="V32" s="150">
        <v>0</v>
      </c>
    </row>
    <row r="33" spans="2:22" ht="39" customHeight="1">
      <c r="B33" s="149" t="s">
        <v>188</v>
      </c>
      <c r="C33" s="149" t="s">
        <v>428</v>
      </c>
      <c r="D33" s="149" t="s">
        <v>428</v>
      </c>
      <c r="E33" s="181" t="s">
        <v>115</v>
      </c>
      <c r="F33" s="181"/>
      <c r="G33" s="182">
        <v>1829</v>
      </c>
      <c r="H33" s="182"/>
      <c r="I33" s="150">
        <v>1829</v>
      </c>
      <c r="J33" s="150">
        <v>1829</v>
      </c>
      <c r="K33" s="150">
        <v>1829</v>
      </c>
      <c r="L33" s="150">
        <v>0</v>
      </c>
      <c r="M33" s="150">
        <v>0</v>
      </c>
      <c r="N33" s="150">
        <v>0</v>
      </c>
      <c r="O33" s="151">
        <v>0</v>
      </c>
      <c r="P33" s="150">
        <v>0</v>
      </c>
      <c r="Q33" s="150">
        <v>0</v>
      </c>
      <c r="R33" s="150">
        <v>0</v>
      </c>
      <c r="S33" s="155">
        <v>0</v>
      </c>
      <c r="T33" s="155">
        <v>0</v>
      </c>
      <c r="U33" s="150">
        <v>0</v>
      </c>
      <c r="V33" s="150">
        <v>0</v>
      </c>
    </row>
    <row r="34" spans="2:22" ht="33" customHeight="1">
      <c r="B34" s="149" t="s">
        <v>428</v>
      </c>
      <c r="C34" s="149" t="s">
        <v>226</v>
      </c>
      <c r="D34" s="149" t="s">
        <v>428</v>
      </c>
      <c r="E34" s="181" t="s">
        <v>70</v>
      </c>
      <c r="F34" s="181"/>
      <c r="G34" s="182">
        <v>1829</v>
      </c>
      <c r="H34" s="182"/>
      <c r="I34" s="150">
        <v>1829</v>
      </c>
      <c r="J34" s="150">
        <v>1829</v>
      </c>
      <c r="K34" s="150">
        <v>1829</v>
      </c>
      <c r="L34" s="150">
        <v>0</v>
      </c>
      <c r="M34" s="150">
        <v>0</v>
      </c>
      <c r="N34" s="150">
        <v>0</v>
      </c>
      <c r="O34" s="151">
        <v>0</v>
      </c>
      <c r="P34" s="150">
        <v>0</v>
      </c>
      <c r="Q34" s="150">
        <v>0</v>
      </c>
      <c r="R34" s="150">
        <v>0</v>
      </c>
      <c r="S34" s="155">
        <v>0</v>
      </c>
      <c r="T34" s="155">
        <v>0</v>
      </c>
      <c r="U34" s="150">
        <v>0</v>
      </c>
      <c r="V34" s="150">
        <v>0</v>
      </c>
    </row>
    <row r="35" spans="2:22" ht="27" customHeight="1">
      <c r="B35" s="149" t="s">
        <v>271</v>
      </c>
      <c r="C35" s="149" t="s">
        <v>428</v>
      </c>
      <c r="D35" s="149" t="s">
        <v>428</v>
      </c>
      <c r="E35" s="181" t="s">
        <v>213</v>
      </c>
      <c r="F35" s="181"/>
      <c r="G35" s="182">
        <v>223200</v>
      </c>
      <c r="H35" s="182"/>
      <c r="I35" s="150">
        <v>158200</v>
      </c>
      <c r="J35" s="150">
        <v>138200</v>
      </c>
      <c r="K35" s="150">
        <v>8000</v>
      </c>
      <c r="L35" s="150">
        <v>130200</v>
      </c>
      <c r="M35" s="150">
        <v>0</v>
      </c>
      <c r="N35" s="150">
        <v>20000</v>
      </c>
      <c r="O35" s="151">
        <v>0</v>
      </c>
      <c r="P35" s="150">
        <v>0</v>
      </c>
      <c r="Q35" s="150">
        <v>0</v>
      </c>
      <c r="R35" s="150">
        <v>65000</v>
      </c>
      <c r="S35" s="155">
        <v>65000</v>
      </c>
      <c r="T35" s="155">
        <v>0</v>
      </c>
      <c r="U35" s="150">
        <v>0</v>
      </c>
      <c r="V35" s="150">
        <v>0</v>
      </c>
    </row>
    <row r="36" spans="2:22" ht="20.25" customHeight="1">
      <c r="B36" s="149" t="s">
        <v>428</v>
      </c>
      <c r="C36" s="149" t="s">
        <v>272</v>
      </c>
      <c r="D36" s="149" t="s">
        <v>428</v>
      </c>
      <c r="E36" s="181" t="s">
        <v>116</v>
      </c>
      <c r="F36" s="181"/>
      <c r="G36" s="182">
        <v>223000</v>
      </c>
      <c r="H36" s="182"/>
      <c r="I36" s="150">
        <v>158000</v>
      </c>
      <c r="J36" s="150">
        <v>138000</v>
      </c>
      <c r="K36" s="150">
        <v>8000</v>
      </c>
      <c r="L36" s="150">
        <v>130000</v>
      </c>
      <c r="M36" s="150">
        <v>0</v>
      </c>
      <c r="N36" s="150">
        <v>20000</v>
      </c>
      <c r="O36" s="151">
        <v>0</v>
      </c>
      <c r="P36" s="150">
        <v>0</v>
      </c>
      <c r="Q36" s="150">
        <v>0</v>
      </c>
      <c r="R36" s="150">
        <v>65000</v>
      </c>
      <c r="S36" s="155">
        <v>65000</v>
      </c>
      <c r="T36" s="155">
        <v>0</v>
      </c>
      <c r="U36" s="150">
        <v>0</v>
      </c>
      <c r="V36" s="150">
        <v>0</v>
      </c>
    </row>
    <row r="37" spans="2:22" ht="18" customHeight="1">
      <c r="B37" s="149" t="s">
        <v>428</v>
      </c>
      <c r="C37" s="149" t="s">
        <v>447</v>
      </c>
      <c r="D37" s="149" t="s">
        <v>428</v>
      </c>
      <c r="E37" s="181" t="s">
        <v>157</v>
      </c>
      <c r="F37" s="181"/>
      <c r="G37" s="182">
        <v>200</v>
      </c>
      <c r="H37" s="182"/>
      <c r="I37" s="150">
        <v>200</v>
      </c>
      <c r="J37" s="150">
        <v>200</v>
      </c>
      <c r="K37" s="150">
        <v>0</v>
      </c>
      <c r="L37" s="150">
        <v>200</v>
      </c>
      <c r="M37" s="150">
        <v>0</v>
      </c>
      <c r="N37" s="150">
        <v>0</v>
      </c>
      <c r="O37" s="151">
        <v>0</v>
      </c>
      <c r="P37" s="150">
        <v>0</v>
      </c>
      <c r="Q37" s="150">
        <v>0</v>
      </c>
      <c r="R37" s="150">
        <v>0</v>
      </c>
      <c r="S37" s="155">
        <v>0</v>
      </c>
      <c r="T37" s="155">
        <v>0</v>
      </c>
      <c r="U37" s="150">
        <v>0</v>
      </c>
      <c r="V37" s="150">
        <v>0</v>
      </c>
    </row>
    <row r="38" spans="2:22" ht="21">
      <c r="B38" s="149" t="s">
        <v>448</v>
      </c>
      <c r="C38" s="149" t="s">
        <v>428</v>
      </c>
      <c r="D38" s="149" t="s">
        <v>428</v>
      </c>
      <c r="E38" s="181" t="s">
        <v>117</v>
      </c>
      <c r="F38" s="181"/>
      <c r="G38" s="182">
        <v>250000</v>
      </c>
      <c r="H38" s="182"/>
      <c r="I38" s="150">
        <v>250000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1">
        <v>0</v>
      </c>
      <c r="P38" s="150">
        <v>0</v>
      </c>
      <c r="Q38" s="150">
        <v>250000</v>
      </c>
      <c r="R38" s="150">
        <v>0</v>
      </c>
      <c r="S38" s="155">
        <v>0</v>
      </c>
      <c r="T38" s="155">
        <v>0</v>
      </c>
      <c r="U38" s="150">
        <v>0</v>
      </c>
      <c r="V38" s="150">
        <v>0</v>
      </c>
    </row>
    <row r="39" spans="2:22" ht="36.75" customHeight="1">
      <c r="B39" s="149" t="s">
        <v>428</v>
      </c>
      <c r="C39" s="149" t="s">
        <v>449</v>
      </c>
      <c r="D39" s="149" t="s">
        <v>428</v>
      </c>
      <c r="E39" s="181" t="s">
        <v>123</v>
      </c>
      <c r="F39" s="181"/>
      <c r="G39" s="182">
        <v>250000</v>
      </c>
      <c r="H39" s="182"/>
      <c r="I39" s="150">
        <v>250000</v>
      </c>
      <c r="J39" s="150">
        <v>0</v>
      </c>
      <c r="K39" s="150">
        <v>0</v>
      </c>
      <c r="L39" s="150">
        <v>0</v>
      </c>
      <c r="M39" s="150">
        <v>0</v>
      </c>
      <c r="N39" s="150">
        <v>0</v>
      </c>
      <c r="O39" s="151">
        <v>0</v>
      </c>
      <c r="P39" s="150">
        <v>0</v>
      </c>
      <c r="Q39" s="150">
        <v>250000</v>
      </c>
      <c r="R39" s="150">
        <v>0</v>
      </c>
      <c r="S39" s="155">
        <v>0</v>
      </c>
      <c r="T39" s="155">
        <v>0</v>
      </c>
      <c r="U39" s="150">
        <v>0</v>
      </c>
      <c r="V39" s="150">
        <v>0</v>
      </c>
    </row>
    <row r="40" spans="2:22" ht="16.5" customHeight="1">
      <c r="B40" s="149" t="s">
        <v>192</v>
      </c>
      <c r="C40" s="149" t="s">
        <v>428</v>
      </c>
      <c r="D40" s="149" t="s">
        <v>428</v>
      </c>
      <c r="E40" s="181" t="s">
        <v>76</v>
      </c>
      <c r="F40" s="181"/>
      <c r="G40" s="182">
        <v>301000</v>
      </c>
      <c r="H40" s="182"/>
      <c r="I40" s="150">
        <v>301000</v>
      </c>
      <c r="J40" s="150">
        <v>300000</v>
      </c>
      <c r="K40" s="150">
        <v>0</v>
      </c>
      <c r="L40" s="150">
        <v>300000</v>
      </c>
      <c r="M40" s="150">
        <v>0</v>
      </c>
      <c r="N40" s="150">
        <v>1000</v>
      </c>
      <c r="O40" s="151">
        <v>0</v>
      </c>
      <c r="P40" s="150">
        <v>0</v>
      </c>
      <c r="Q40" s="150">
        <v>0</v>
      </c>
      <c r="R40" s="150">
        <v>0</v>
      </c>
      <c r="S40" s="155">
        <v>0</v>
      </c>
      <c r="T40" s="155">
        <v>0</v>
      </c>
      <c r="U40" s="150">
        <v>0</v>
      </c>
      <c r="V40" s="150">
        <v>0</v>
      </c>
    </row>
    <row r="41" spans="2:22" ht="12.75">
      <c r="B41" s="149" t="s">
        <v>428</v>
      </c>
      <c r="C41" s="149" t="s">
        <v>500</v>
      </c>
      <c r="D41" s="149" t="s">
        <v>428</v>
      </c>
      <c r="E41" s="181" t="s">
        <v>501</v>
      </c>
      <c r="F41" s="181"/>
      <c r="G41" s="182">
        <v>1000</v>
      </c>
      <c r="H41" s="182"/>
      <c r="I41" s="150">
        <v>1000</v>
      </c>
      <c r="J41" s="150">
        <v>0</v>
      </c>
      <c r="K41" s="150">
        <v>0</v>
      </c>
      <c r="L41" s="150">
        <v>0</v>
      </c>
      <c r="M41" s="150">
        <v>0</v>
      </c>
      <c r="N41" s="150">
        <v>1000</v>
      </c>
      <c r="O41" s="151">
        <v>0</v>
      </c>
      <c r="P41" s="150">
        <v>0</v>
      </c>
      <c r="Q41" s="150">
        <v>0</v>
      </c>
      <c r="R41" s="150">
        <v>0</v>
      </c>
      <c r="S41" s="155">
        <v>0</v>
      </c>
      <c r="T41" s="155">
        <v>0</v>
      </c>
      <c r="U41" s="150">
        <v>0</v>
      </c>
      <c r="V41" s="150">
        <v>0</v>
      </c>
    </row>
    <row r="42" spans="2:22" ht="21.75" customHeight="1">
      <c r="B42" s="149" t="s">
        <v>428</v>
      </c>
      <c r="C42" s="149" t="s">
        <v>450</v>
      </c>
      <c r="D42" s="149" t="s">
        <v>428</v>
      </c>
      <c r="E42" s="181" t="s">
        <v>118</v>
      </c>
      <c r="F42" s="181"/>
      <c r="G42" s="182">
        <v>300000</v>
      </c>
      <c r="H42" s="182"/>
      <c r="I42" s="150">
        <v>300000</v>
      </c>
      <c r="J42" s="150">
        <v>300000</v>
      </c>
      <c r="K42" s="150">
        <v>0</v>
      </c>
      <c r="L42" s="150">
        <v>300000</v>
      </c>
      <c r="M42" s="150">
        <v>0</v>
      </c>
      <c r="N42" s="150">
        <v>0</v>
      </c>
      <c r="O42" s="151">
        <v>0</v>
      </c>
      <c r="P42" s="150">
        <v>0</v>
      </c>
      <c r="Q42" s="150">
        <v>0</v>
      </c>
      <c r="R42" s="150">
        <v>0</v>
      </c>
      <c r="S42" s="155">
        <v>0</v>
      </c>
      <c r="T42" s="155">
        <v>0</v>
      </c>
      <c r="U42" s="150">
        <v>0</v>
      </c>
      <c r="V42" s="150">
        <v>0</v>
      </c>
    </row>
    <row r="43" spans="2:22" ht="19.5" customHeight="1">
      <c r="B43" s="149" t="s">
        <v>193</v>
      </c>
      <c r="C43" s="149" t="s">
        <v>428</v>
      </c>
      <c r="D43" s="149" t="s">
        <v>428</v>
      </c>
      <c r="E43" s="181" t="s">
        <v>78</v>
      </c>
      <c r="F43" s="181"/>
      <c r="G43" s="182">
        <v>14558204.12</v>
      </c>
      <c r="H43" s="182"/>
      <c r="I43" s="150">
        <v>14558204.12</v>
      </c>
      <c r="J43" s="150">
        <v>13704859.12</v>
      </c>
      <c r="K43" s="150">
        <v>11359264.83</v>
      </c>
      <c r="L43" s="150">
        <v>2345594.29</v>
      </c>
      <c r="M43" s="150">
        <v>8245</v>
      </c>
      <c r="N43" s="150">
        <v>845100</v>
      </c>
      <c r="O43" s="151">
        <v>0</v>
      </c>
      <c r="P43" s="150">
        <v>0</v>
      </c>
      <c r="Q43" s="150">
        <v>0</v>
      </c>
      <c r="R43" s="150">
        <v>0</v>
      </c>
      <c r="S43" s="155">
        <v>0</v>
      </c>
      <c r="T43" s="155">
        <v>0</v>
      </c>
      <c r="U43" s="150">
        <v>0</v>
      </c>
      <c r="V43" s="150">
        <v>0</v>
      </c>
    </row>
    <row r="44" spans="2:22" ht="12.75">
      <c r="B44" s="149" t="s">
        <v>428</v>
      </c>
      <c r="C44" s="149" t="s">
        <v>451</v>
      </c>
      <c r="D44" s="149" t="s">
        <v>428</v>
      </c>
      <c r="E44" s="181" t="s">
        <v>119</v>
      </c>
      <c r="F44" s="181"/>
      <c r="G44" s="182">
        <v>9013876.83</v>
      </c>
      <c r="H44" s="182"/>
      <c r="I44" s="150">
        <v>9013876.83</v>
      </c>
      <c r="J44" s="150">
        <v>8648561.83</v>
      </c>
      <c r="K44" s="150">
        <v>7679609.83</v>
      </c>
      <c r="L44" s="150">
        <v>968952</v>
      </c>
      <c r="M44" s="150">
        <v>6515</v>
      </c>
      <c r="N44" s="150">
        <v>358800</v>
      </c>
      <c r="O44" s="151">
        <v>0</v>
      </c>
      <c r="P44" s="150">
        <v>0</v>
      </c>
      <c r="Q44" s="150">
        <v>0</v>
      </c>
      <c r="R44" s="150">
        <v>0</v>
      </c>
      <c r="S44" s="155">
        <v>0</v>
      </c>
      <c r="T44" s="155">
        <v>0</v>
      </c>
      <c r="U44" s="150">
        <v>0</v>
      </c>
      <c r="V44" s="150">
        <v>0</v>
      </c>
    </row>
    <row r="45" spans="2:22" ht="24.75" customHeight="1">
      <c r="B45" s="149" t="s">
        <v>428</v>
      </c>
      <c r="C45" s="149" t="s">
        <v>452</v>
      </c>
      <c r="D45" s="149" t="s">
        <v>428</v>
      </c>
      <c r="E45" s="181" t="s">
        <v>120</v>
      </c>
      <c r="F45" s="181"/>
      <c r="G45" s="182">
        <v>108168</v>
      </c>
      <c r="H45" s="182"/>
      <c r="I45" s="150">
        <v>108168</v>
      </c>
      <c r="J45" s="150">
        <v>103668</v>
      </c>
      <c r="K45" s="150">
        <v>98500</v>
      </c>
      <c r="L45" s="150">
        <v>5168</v>
      </c>
      <c r="M45" s="150">
        <v>0</v>
      </c>
      <c r="N45" s="150">
        <v>4500</v>
      </c>
      <c r="O45" s="151">
        <v>0</v>
      </c>
      <c r="P45" s="150">
        <v>0</v>
      </c>
      <c r="Q45" s="150">
        <v>0</v>
      </c>
      <c r="R45" s="150">
        <v>0</v>
      </c>
      <c r="S45" s="155">
        <v>0</v>
      </c>
      <c r="T45" s="155">
        <v>0</v>
      </c>
      <c r="U45" s="150">
        <v>0</v>
      </c>
      <c r="V45" s="150">
        <v>0</v>
      </c>
    </row>
    <row r="46" spans="2:22" ht="15" customHeight="1">
      <c r="B46" s="149" t="s">
        <v>428</v>
      </c>
      <c r="C46" s="149" t="s">
        <v>453</v>
      </c>
      <c r="D46" s="149" t="s">
        <v>428</v>
      </c>
      <c r="E46" s="181" t="s">
        <v>454</v>
      </c>
      <c r="F46" s="181"/>
      <c r="G46" s="182">
        <v>1832636</v>
      </c>
      <c r="H46" s="182"/>
      <c r="I46" s="150">
        <v>1832636</v>
      </c>
      <c r="J46" s="150">
        <v>1766256</v>
      </c>
      <c r="K46" s="150">
        <v>1336950</v>
      </c>
      <c r="L46" s="150">
        <v>429306</v>
      </c>
      <c r="M46" s="150">
        <v>980</v>
      </c>
      <c r="N46" s="150">
        <v>65400</v>
      </c>
      <c r="O46" s="151">
        <v>0</v>
      </c>
      <c r="P46" s="150">
        <v>0</v>
      </c>
      <c r="Q46" s="150">
        <v>0</v>
      </c>
      <c r="R46" s="150">
        <v>0</v>
      </c>
      <c r="S46" s="155">
        <v>0</v>
      </c>
      <c r="T46" s="155">
        <v>0</v>
      </c>
      <c r="U46" s="150">
        <v>0</v>
      </c>
      <c r="V46" s="150">
        <v>0</v>
      </c>
    </row>
    <row r="47" spans="2:22" ht="18" customHeight="1">
      <c r="B47" s="149" t="s">
        <v>428</v>
      </c>
      <c r="C47" s="149" t="s">
        <v>455</v>
      </c>
      <c r="D47" s="149" t="s">
        <v>428</v>
      </c>
      <c r="E47" s="181" t="s">
        <v>124</v>
      </c>
      <c r="F47" s="181"/>
      <c r="G47" s="182">
        <v>1965057</v>
      </c>
      <c r="H47" s="182"/>
      <c r="I47" s="150">
        <v>1965057</v>
      </c>
      <c r="J47" s="150">
        <v>1549007</v>
      </c>
      <c r="K47" s="150">
        <v>1365300</v>
      </c>
      <c r="L47" s="150">
        <v>183707</v>
      </c>
      <c r="M47" s="150">
        <v>750</v>
      </c>
      <c r="N47" s="150">
        <v>415300</v>
      </c>
      <c r="O47" s="151">
        <v>0</v>
      </c>
      <c r="P47" s="150">
        <v>0</v>
      </c>
      <c r="Q47" s="150">
        <v>0</v>
      </c>
      <c r="R47" s="150">
        <v>0</v>
      </c>
      <c r="S47" s="155">
        <v>0</v>
      </c>
      <c r="T47" s="155">
        <v>0</v>
      </c>
      <c r="U47" s="150">
        <v>0</v>
      </c>
      <c r="V47" s="150">
        <v>0</v>
      </c>
    </row>
    <row r="48" spans="2:22" ht="21" customHeight="1">
      <c r="B48" s="149" t="s">
        <v>428</v>
      </c>
      <c r="C48" s="149" t="s">
        <v>456</v>
      </c>
      <c r="D48" s="149" t="s">
        <v>428</v>
      </c>
      <c r="E48" s="181" t="s">
        <v>125</v>
      </c>
      <c r="F48" s="181"/>
      <c r="G48" s="182">
        <v>456980.89</v>
      </c>
      <c r="H48" s="182"/>
      <c r="I48" s="150">
        <v>456980.89</v>
      </c>
      <c r="J48" s="150">
        <v>456680.89</v>
      </c>
      <c r="K48" s="150">
        <v>123100</v>
      </c>
      <c r="L48" s="150">
        <v>333580.89</v>
      </c>
      <c r="M48" s="150">
        <v>0</v>
      </c>
      <c r="N48" s="150">
        <v>300</v>
      </c>
      <c r="O48" s="151">
        <v>0</v>
      </c>
      <c r="P48" s="150">
        <v>0</v>
      </c>
      <c r="Q48" s="150">
        <v>0</v>
      </c>
      <c r="R48" s="150">
        <v>0</v>
      </c>
      <c r="S48" s="155">
        <v>0</v>
      </c>
      <c r="T48" s="155">
        <v>0</v>
      </c>
      <c r="U48" s="150">
        <v>0</v>
      </c>
      <c r="V48" s="150">
        <v>0</v>
      </c>
    </row>
    <row r="49" spans="2:22" ht="27" customHeight="1">
      <c r="B49" s="149" t="s">
        <v>428</v>
      </c>
      <c r="C49" s="149" t="s">
        <v>457</v>
      </c>
      <c r="D49" s="149" t="s">
        <v>428</v>
      </c>
      <c r="E49" s="181" t="s">
        <v>126</v>
      </c>
      <c r="F49" s="181"/>
      <c r="G49" s="182">
        <v>50680</v>
      </c>
      <c r="H49" s="182"/>
      <c r="I49" s="150">
        <v>50680</v>
      </c>
      <c r="J49" s="150">
        <v>50680</v>
      </c>
      <c r="K49" s="150">
        <v>0</v>
      </c>
      <c r="L49" s="150">
        <v>50680</v>
      </c>
      <c r="M49" s="150">
        <v>0</v>
      </c>
      <c r="N49" s="150">
        <v>0</v>
      </c>
      <c r="O49" s="151">
        <v>0</v>
      </c>
      <c r="P49" s="150">
        <v>0</v>
      </c>
      <c r="Q49" s="150">
        <v>0</v>
      </c>
      <c r="R49" s="150">
        <v>0</v>
      </c>
      <c r="S49" s="155">
        <v>0</v>
      </c>
      <c r="T49" s="155">
        <v>0</v>
      </c>
      <c r="U49" s="150">
        <v>0</v>
      </c>
      <c r="V49" s="150">
        <v>0</v>
      </c>
    </row>
    <row r="50" spans="2:22" ht="18.75" customHeight="1">
      <c r="B50" s="149" t="s">
        <v>428</v>
      </c>
      <c r="C50" s="149" t="s">
        <v>458</v>
      </c>
      <c r="D50" s="149" t="s">
        <v>428</v>
      </c>
      <c r="E50" s="181" t="s">
        <v>168</v>
      </c>
      <c r="F50" s="181"/>
      <c r="G50" s="182">
        <v>734658</v>
      </c>
      <c r="H50" s="182"/>
      <c r="I50" s="150">
        <v>734658</v>
      </c>
      <c r="J50" s="150">
        <v>733858</v>
      </c>
      <c r="K50" s="150">
        <v>458700</v>
      </c>
      <c r="L50" s="150">
        <v>275158</v>
      </c>
      <c r="M50" s="150">
        <v>0</v>
      </c>
      <c r="N50" s="150">
        <v>800</v>
      </c>
      <c r="O50" s="151">
        <v>0</v>
      </c>
      <c r="P50" s="150">
        <v>0</v>
      </c>
      <c r="Q50" s="150">
        <v>0</v>
      </c>
      <c r="R50" s="150">
        <v>0</v>
      </c>
      <c r="S50" s="155">
        <v>0</v>
      </c>
      <c r="T50" s="155">
        <v>0</v>
      </c>
      <c r="U50" s="150">
        <v>0</v>
      </c>
      <c r="V50" s="150">
        <v>0</v>
      </c>
    </row>
    <row r="51" spans="2:22" ht="84" customHeight="1">
      <c r="B51" s="149" t="s">
        <v>428</v>
      </c>
      <c r="C51" s="149" t="s">
        <v>459</v>
      </c>
      <c r="D51" s="149" t="s">
        <v>428</v>
      </c>
      <c r="E51" s="181" t="s">
        <v>460</v>
      </c>
      <c r="F51" s="181"/>
      <c r="G51" s="182">
        <v>21555</v>
      </c>
      <c r="H51" s="182"/>
      <c r="I51" s="150">
        <v>21555</v>
      </c>
      <c r="J51" s="150">
        <v>21555</v>
      </c>
      <c r="K51" s="150">
        <v>19555</v>
      </c>
      <c r="L51" s="150">
        <v>2000</v>
      </c>
      <c r="M51" s="150">
        <v>0</v>
      </c>
      <c r="N51" s="150">
        <v>0</v>
      </c>
      <c r="O51" s="151">
        <v>0</v>
      </c>
      <c r="P51" s="150">
        <v>0</v>
      </c>
      <c r="Q51" s="150">
        <v>0</v>
      </c>
      <c r="R51" s="150">
        <v>0</v>
      </c>
      <c r="S51" s="155">
        <v>0</v>
      </c>
      <c r="T51" s="155">
        <v>0</v>
      </c>
      <c r="U51" s="150">
        <v>0</v>
      </c>
      <c r="V51" s="150">
        <v>0</v>
      </c>
    </row>
    <row r="52" spans="2:22" ht="51.75" customHeight="1">
      <c r="B52" s="149" t="s">
        <v>428</v>
      </c>
      <c r="C52" s="149" t="s">
        <v>461</v>
      </c>
      <c r="D52" s="149" t="s">
        <v>428</v>
      </c>
      <c r="E52" s="181" t="s">
        <v>307</v>
      </c>
      <c r="F52" s="181"/>
      <c r="G52" s="182">
        <v>287742</v>
      </c>
      <c r="H52" s="182"/>
      <c r="I52" s="150">
        <v>287742</v>
      </c>
      <c r="J52" s="150">
        <v>287742</v>
      </c>
      <c r="K52" s="150">
        <v>277550</v>
      </c>
      <c r="L52" s="150">
        <v>10192</v>
      </c>
      <c r="M52" s="150">
        <v>0</v>
      </c>
      <c r="N52" s="150">
        <v>0</v>
      </c>
      <c r="O52" s="151">
        <v>0</v>
      </c>
      <c r="P52" s="150">
        <v>0</v>
      </c>
      <c r="Q52" s="150">
        <v>0</v>
      </c>
      <c r="R52" s="150">
        <v>0</v>
      </c>
      <c r="S52" s="155">
        <v>0</v>
      </c>
      <c r="T52" s="155">
        <v>0</v>
      </c>
      <c r="U52" s="150">
        <v>0</v>
      </c>
      <c r="V52" s="150">
        <v>0</v>
      </c>
    </row>
    <row r="53" spans="2:22" ht="12.75">
      <c r="B53" s="149" t="s">
        <v>428</v>
      </c>
      <c r="C53" s="149" t="s">
        <v>462</v>
      </c>
      <c r="D53" s="149" t="s">
        <v>428</v>
      </c>
      <c r="E53" s="181" t="s">
        <v>114</v>
      </c>
      <c r="F53" s="181"/>
      <c r="G53" s="182">
        <v>86850.4</v>
      </c>
      <c r="H53" s="182"/>
      <c r="I53" s="150">
        <v>86850.4</v>
      </c>
      <c r="J53" s="150">
        <v>86850.4</v>
      </c>
      <c r="K53" s="150">
        <v>0</v>
      </c>
      <c r="L53" s="150">
        <v>86850.4</v>
      </c>
      <c r="M53" s="150">
        <v>0</v>
      </c>
      <c r="N53" s="150">
        <v>0</v>
      </c>
      <c r="O53" s="151">
        <v>0</v>
      </c>
      <c r="P53" s="150">
        <v>0</v>
      </c>
      <c r="Q53" s="150">
        <v>0</v>
      </c>
      <c r="R53" s="150">
        <v>0</v>
      </c>
      <c r="S53" s="155">
        <v>0</v>
      </c>
      <c r="T53" s="155">
        <v>0</v>
      </c>
      <c r="U53" s="150">
        <v>0</v>
      </c>
      <c r="V53" s="150">
        <v>0</v>
      </c>
    </row>
    <row r="54" spans="2:22" ht="21">
      <c r="B54" s="149" t="s">
        <v>463</v>
      </c>
      <c r="C54" s="149" t="s">
        <v>428</v>
      </c>
      <c r="D54" s="149" t="s">
        <v>428</v>
      </c>
      <c r="E54" s="181" t="s">
        <v>127</v>
      </c>
      <c r="F54" s="181"/>
      <c r="G54" s="182">
        <v>182000</v>
      </c>
      <c r="H54" s="182"/>
      <c r="I54" s="150">
        <v>182000</v>
      </c>
      <c r="J54" s="150">
        <v>182000</v>
      </c>
      <c r="K54" s="150">
        <v>32300</v>
      </c>
      <c r="L54" s="150">
        <v>149700</v>
      </c>
      <c r="M54" s="150">
        <v>0</v>
      </c>
      <c r="N54" s="150">
        <v>0</v>
      </c>
      <c r="O54" s="151">
        <v>0</v>
      </c>
      <c r="P54" s="150">
        <v>0</v>
      </c>
      <c r="Q54" s="150">
        <v>0</v>
      </c>
      <c r="R54" s="150">
        <v>0</v>
      </c>
      <c r="S54" s="155">
        <v>0</v>
      </c>
      <c r="T54" s="155">
        <v>0</v>
      </c>
      <c r="U54" s="150">
        <v>0</v>
      </c>
      <c r="V54" s="150">
        <v>0</v>
      </c>
    </row>
    <row r="55" spans="2:22" ht="12.75">
      <c r="B55" s="149" t="s">
        <v>428</v>
      </c>
      <c r="C55" s="149" t="s">
        <v>464</v>
      </c>
      <c r="D55" s="149" t="s">
        <v>428</v>
      </c>
      <c r="E55" s="181" t="s">
        <v>128</v>
      </c>
      <c r="F55" s="181"/>
      <c r="G55" s="182">
        <v>3000</v>
      </c>
      <c r="H55" s="182"/>
      <c r="I55" s="150">
        <v>3000</v>
      </c>
      <c r="J55" s="150">
        <v>3000</v>
      </c>
      <c r="K55" s="150">
        <v>0</v>
      </c>
      <c r="L55" s="150">
        <v>3000</v>
      </c>
      <c r="M55" s="150">
        <v>0</v>
      </c>
      <c r="N55" s="150">
        <v>0</v>
      </c>
      <c r="O55" s="151">
        <v>0</v>
      </c>
      <c r="P55" s="150">
        <v>0</v>
      </c>
      <c r="Q55" s="150">
        <v>0</v>
      </c>
      <c r="R55" s="150">
        <v>0</v>
      </c>
      <c r="S55" s="155">
        <v>0</v>
      </c>
      <c r="T55" s="155">
        <v>0</v>
      </c>
      <c r="U55" s="150">
        <v>0</v>
      </c>
      <c r="V55" s="150">
        <v>0</v>
      </c>
    </row>
    <row r="56" spans="2:22" ht="12.75">
      <c r="B56" s="149" t="s">
        <v>428</v>
      </c>
      <c r="C56" s="149" t="s">
        <v>465</v>
      </c>
      <c r="D56" s="149" t="s">
        <v>428</v>
      </c>
      <c r="E56" s="181" t="s">
        <v>129</v>
      </c>
      <c r="F56" s="181"/>
      <c r="G56" s="182">
        <v>107000</v>
      </c>
      <c r="H56" s="182"/>
      <c r="I56" s="150">
        <v>107000</v>
      </c>
      <c r="J56" s="150">
        <v>107000</v>
      </c>
      <c r="K56" s="150">
        <v>32300</v>
      </c>
      <c r="L56" s="150">
        <v>74700</v>
      </c>
      <c r="M56" s="150">
        <v>0</v>
      </c>
      <c r="N56" s="150">
        <v>0</v>
      </c>
      <c r="O56" s="151">
        <v>0</v>
      </c>
      <c r="P56" s="150">
        <v>0</v>
      </c>
      <c r="Q56" s="150">
        <v>0</v>
      </c>
      <c r="R56" s="150">
        <v>0</v>
      </c>
      <c r="S56" s="155">
        <v>0</v>
      </c>
      <c r="T56" s="155">
        <v>0</v>
      </c>
      <c r="U56" s="150">
        <v>0</v>
      </c>
      <c r="V56" s="150">
        <v>0</v>
      </c>
    </row>
    <row r="57" spans="2:22" ht="12.75">
      <c r="B57" s="149" t="s">
        <v>428</v>
      </c>
      <c r="C57" s="149" t="s">
        <v>466</v>
      </c>
      <c r="D57" s="149" t="s">
        <v>428</v>
      </c>
      <c r="E57" s="181" t="s">
        <v>114</v>
      </c>
      <c r="F57" s="181"/>
      <c r="G57" s="182">
        <v>72000</v>
      </c>
      <c r="H57" s="182"/>
      <c r="I57" s="150">
        <v>72000</v>
      </c>
      <c r="J57" s="150">
        <v>72000</v>
      </c>
      <c r="K57" s="150">
        <v>0</v>
      </c>
      <c r="L57" s="150">
        <v>72000</v>
      </c>
      <c r="M57" s="150">
        <v>0</v>
      </c>
      <c r="N57" s="150">
        <v>0</v>
      </c>
      <c r="O57" s="151">
        <v>0</v>
      </c>
      <c r="P57" s="150">
        <v>0</v>
      </c>
      <c r="Q57" s="150">
        <v>0</v>
      </c>
      <c r="R57" s="150">
        <v>0</v>
      </c>
      <c r="S57" s="155">
        <v>0</v>
      </c>
      <c r="T57" s="155">
        <v>0</v>
      </c>
      <c r="U57" s="150">
        <v>0</v>
      </c>
      <c r="V57" s="150">
        <v>0</v>
      </c>
    </row>
    <row r="58" spans="2:22" ht="18.75" customHeight="1">
      <c r="B58" s="149" t="s">
        <v>194</v>
      </c>
      <c r="C58" s="149" t="s">
        <v>428</v>
      </c>
      <c r="D58" s="149" t="s">
        <v>428</v>
      </c>
      <c r="E58" s="181" t="s">
        <v>130</v>
      </c>
      <c r="F58" s="181"/>
      <c r="G58" s="182">
        <v>1346296</v>
      </c>
      <c r="H58" s="182"/>
      <c r="I58" s="150">
        <v>1346296</v>
      </c>
      <c r="J58" s="150">
        <v>1034590</v>
      </c>
      <c r="K58" s="150">
        <v>748600</v>
      </c>
      <c r="L58" s="150">
        <v>285990</v>
      </c>
      <c r="M58" s="150">
        <v>0</v>
      </c>
      <c r="N58" s="150">
        <v>311706</v>
      </c>
      <c r="O58" s="151">
        <v>0</v>
      </c>
      <c r="P58" s="150">
        <v>0</v>
      </c>
      <c r="Q58" s="150">
        <v>0</v>
      </c>
      <c r="R58" s="150">
        <v>0</v>
      </c>
      <c r="S58" s="155">
        <v>0</v>
      </c>
      <c r="T58" s="155">
        <v>0</v>
      </c>
      <c r="U58" s="150">
        <v>0</v>
      </c>
      <c r="V58" s="150">
        <v>0</v>
      </c>
    </row>
    <row r="59" spans="2:22" ht="15.75" customHeight="1">
      <c r="B59" s="149" t="s">
        <v>428</v>
      </c>
      <c r="C59" s="149" t="s">
        <v>467</v>
      </c>
      <c r="D59" s="149" t="s">
        <v>428</v>
      </c>
      <c r="E59" s="181" t="s">
        <v>79</v>
      </c>
      <c r="F59" s="181"/>
      <c r="G59" s="182">
        <v>183000</v>
      </c>
      <c r="H59" s="182"/>
      <c r="I59" s="150">
        <v>183000</v>
      </c>
      <c r="J59" s="150">
        <v>183000</v>
      </c>
      <c r="K59" s="150">
        <v>0</v>
      </c>
      <c r="L59" s="150">
        <v>183000</v>
      </c>
      <c r="M59" s="150">
        <v>0</v>
      </c>
      <c r="N59" s="150">
        <v>0</v>
      </c>
      <c r="O59" s="151">
        <v>0</v>
      </c>
      <c r="P59" s="150">
        <v>0</v>
      </c>
      <c r="Q59" s="150">
        <v>0</v>
      </c>
      <c r="R59" s="150">
        <v>0</v>
      </c>
      <c r="S59" s="155">
        <v>0</v>
      </c>
      <c r="T59" s="155">
        <v>0</v>
      </c>
      <c r="U59" s="150">
        <v>0</v>
      </c>
      <c r="V59" s="150">
        <v>0</v>
      </c>
    </row>
    <row r="60" spans="2:22" ht="12.75">
      <c r="B60" s="149" t="s">
        <v>428</v>
      </c>
      <c r="C60" s="149" t="s">
        <v>468</v>
      </c>
      <c r="D60" s="149" t="s">
        <v>428</v>
      </c>
      <c r="E60" s="181" t="s">
        <v>469</v>
      </c>
      <c r="F60" s="181"/>
      <c r="G60" s="182">
        <v>20000</v>
      </c>
      <c r="H60" s="182"/>
      <c r="I60" s="150">
        <v>20000</v>
      </c>
      <c r="J60" s="150">
        <v>20000</v>
      </c>
      <c r="K60" s="150">
        <v>0</v>
      </c>
      <c r="L60" s="150">
        <v>20000</v>
      </c>
      <c r="M60" s="150">
        <v>0</v>
      </c>
      <c r="N60" s="150">
        <v>0</v>
      </c>
      <c r="O60" s="151">
        <v>0</v>
      </c>
      <c r="P60" s="150">
        <v>0</v>
      </c>
      <c r="Q60" s="150">
        <v>0</v>
      </c>
      <c r="R60" s="150">
        <v>0</v>
      </c>
      <c r="S60" s="155">
        <v>0</v>
      </c>
      <c r="T60" s="155">
        <v>0</v>
      </c>
      <c r="U60" s="150">
        <v>0</v>
      </c>
      <c r="V60" s="150">
        <v>0</v>
      </c>
    </row>
    <row r="61" spans="2:22" ht="24" customHeight="1">
      <c r="B61" s="149" t="s">
        <v>428</v>
      </c>
      <c r="C61" s="149" t="s">
        <v>470</v>
      </c>
      <c r="D61" s="149" t="s">
        <v>428</v>
      </c>
      <c r="E61" s="181" t="s">
        <v>170</v>
      </c>
      <c r="F61" s="181"/>
      <c r="G61" s="182">
        <v>2600</v>
      </c>
      <c r="H61" s="182"/>
      <c r="I61" s="150">
        <v>2600</v>
      </c>
      <c r="J61" s="150">
        <v>2600</v>
      </c>
      <c r="K61" s="150">
        <v>0</v>
      </c>
      <c r="L61" s="150">
        <v>2600</v>
      </c>
      <c r="M61" s="150">
        <v>0</v>
      </c>
      <c r="N61" s="150">
        <v>0</v>
      </c>
      <c r="O61" s="151">
        <v>0</v>
      </c>
      <c r="P61" s="150">
        <v>0</v>
      </c>
      <c r="Q61" s="150">
        <v>0</v>
      </c>
      <c r="R61" s="150">
        <v>0</v>
      </c>
      <c r="S61" s="155">
        <v>0</v>
      </c>
      <c r="T61" s="155">
        <v>0</v>
      </c>
      <c r="U61" s="150">
        <v>0</v>
      </c>
      <c r="V61" s="150">
        <v>0</v>
      </c>
    </row>
    <row r="62" spans="2:22" ht="62.25" customHeight="1">
      <c r="B62" s="149" t="s">
        <v>428</v>
      </c>
      <c r="C62" s="149" t="s">
        <v>471</v>
      </c>
      <c r="D62" s="149" t="s">
        <v>428</v>
      </c>
      <c r="E62" s="181" t="s">
        <v>472</v>
      </c>
      <c r="F62" s="181"/>
      <c r="G62" s="182">
        <v>11000</v>
      </c>
      <c r="H62" s="182"/>
      <c r="I62" s="150">
        <v>11000</v>
      </c>
      <c r="J62" s="150">
        <v>11000</v>
      </c>
      <c r="K62" s="150">
        <v>0</v>
      </c>
      <c r="L62" s="150">
        <v>11000</v>
      </c>
      <c r="M62" s="150">
        <v>0</v>
      </c>
      <c r="N62" s="150">
        <v>0</v>
      </c>
      <c r="O62" s="151">
        <v>0</v>
      </c>
      <c r="P62" s="150">
        <v>0</v>
      </c>
      <c r="Q62" s="150">
        <v>0</v>
      </c>
      <c r="R62" s="150">
        <v>0</v>
      </c>
      <c r="S62" s="155">
        <v>0</v>
      </c>
      <c r="T62" s="155">
        <v>0</v>
      </c>
      <c r="U62" s="150">
        <v>0</v>
      </c>
      <c r="V62" s="150">
        <v>0</v>
      </c>
    </row>
    <row r="63" spans="2:22" ht="41.25" customHeight="1">
      <c r="B63" s="149" t="s">
        <v>428</v>
      </c>
      <c r="C63" s="149" t="s">
        <v>473</v>
      </c>
      <c r="D63" s="149" t="s">
        <v>428</v>
      </c>
      <c r="E63" s="181" t="s">
        <v>275</v>
      </c>
      <c r="F63" s="181"/>
      <c r="G63" s="182">
        <v>71000</v>
      </c>
      <c r="H63" s="182"/>
      <c r="I63" s="150">
        <v>71000</v>
      </c>
      <c r="J63" s="150">
        <v>0</v>
      </c>
      <c r="K63" s="150">
        <v>0</v>
      </c>
      <c r="L63" s="150">
        <v>0</v>
      </c>
      <c r="M63" s="150">
        <v>0</v>
      </c>
      <c r="N63" s="150">
        <v>71000</v>
      </c>
      <c r="O63" s="151">
        <v>0</v>
      </c>
      <c r="P63" s="150">
        <v>0</v>
      </c>
      <c r="Q63" s="150">
        <v>0</v>
      </c>
      <c r="R63" s="150">
        <v>0</v>
      </c>
      <c r="S63" s="155">
        <v>0</v>
      </c>
      <c r="T63" s="155">
        <v>0</v>
      </c>
      <c r="U63" s="150">
        <v>0</v>
      </c>
      <c r="V63" s="150">
        <v>0</v>
      </c>
    </row>
    <row r="64" spans="2:22" ht="19.5" customHeight="1">
      <c r="B64" s="149" t="s">
        <v>428</v>
      </c>
      <c r="C64" s="149" t="s">
        <v>474</v>
      </c>
      <c r="D64" s="149" t="s">
        <v>428</v>
      </c>
      <c r="E64" s="181" t="s">
        <v>131</v>
      </c>
      <c r="F64" s="181"/>
      <c r="G64" s="182">
        <v>1000</v>
      </c>
      <c r="H64" s="182"/>
      <c r="I64" s="150">
        <v>1000</v>
      </c>
      <c r="J64" s="150">
        <v>0</v>
      </c>
      <c r="K64" s="150">
        <v>0</v>
      </c>
      <c r="L64" s="150">
        <v>0</v>
      </c>
      <c r="M64" s="150">
        <v>0</v>
      </c>
      <c r="N64" s="150">
        <v>1000</v>
      </c>
      <c r="O64" s="151">
        <v>0</v>
      </c>
      <c r="P64" s="150">
        <v>0</v>
      </c>
      <c r="Q64" s="150">
        <v>0</v>
      </c>
      <c r="R64" s="150">
        <v>0</v>
      </c>
      <c r="S64" s="155">
        <v>0</v>
      </c>
      <c r="T64" s="155">
        <v>0</v>
      </c>
      <c r="U64" s="150">
        <v>0</v>
      </c>
      <c r="V64" s="150">
        <v>0</v>
      </c>
    </row>
    <row r="65" spans="2:22" ht="17.25" customHeight="1">
      <c r="B65" s="149" t="s">
        <v>428</v>
      </c>
      <c r="C65" s="149" t="s">
        <v>475</v>
      </c>
      <c r="D65" s="149" t="s">
        <v>428</v>
      </c>
      <c r="E65" s="181" t="s">
        <v>158</v>
      </c>
      <c r="F65" s="181"/>
      <c r="G65" s="182">
        <v>99000</v>
      </c>
      <c r="H65" s="182"/>
      <c r="I65" s="150">
        <v>99000</v>
      </c>
      <c r="J65" s="150">
        <v>2000</v>
      </c>
      <c r="K65" s="150">
        <v>0</v>
      </c>
      <c r="L65" s="150">
        <v>2000</v>
      </c>
      <c r="M65" s="150">
        <v>0</v>
      </c>
      <c r="N65" s="150">
        <v>97000</v>
      </c>
      <c r="O65" s="151">
        <v>0</v>
      </c>
      <c r="P65" s="150">
        <v>0</v>
      </c>
      <c r="Q65" s="150">
        <v>0</v>
      </c>
      <c r="R65" s="150">
        <v>0</v>
      </c>
      <c r="S65" s="155">
        <v>0</v>
      </c>
      <c r="T65" s="155">
        <v>0</v>
      </c>
      <c r="U65" s="150">
        <v>0</v>
      </c>
      <c r="V65" s="150">
        <v>0</v>
      </c>
    </row>
    <row r="66" spans="2:22" ht="14.25" customHeight="1">
      <c r="B66" s="149" t="s">
        <v>428</v>
      </c>
      <c r="C66" s="149" t="s">
        <v>476</v>
      </c>
      <c r="D66" s="149" t="s">
        <v>428</v>
      </c>
      <c r="E66" s="181" t="s">
        <v>214</v>
      </c>
      <c r="F66" s="181"/>
      <c r="G66" s="182">
        <v>597340</v>
      </c>
      <c r="H66" s="182"/>
      <c r="I66" s="150">
        <v>597340</v>
      </c>
      <c r="J66" s="150">
        <v>594940</v>
      </c>
      <c r="K66" s="150">
        <v>542450</v>
      </c>
      <c r="L66" s="150">
        <v>52490</v>
      </c>
      <c r="M66" s="150">
        <v>0</v>
      </c>
      <c r="N66" s="150">
        <v>2400</v>
      </c>
      <c r="O66" s="151">
        <v>0</v>
      </c>
      <c r="P66" s="150">
        <v>0</v>
      </c>
      <c r="Q66" s="150">
        <v>0</v>
      </c>
      <c r="R66" s="150">
        <v>0</v>
      </c>
      <c r="S66" s="155">
        <v>0</v>
      </c>
      <c r="T66" s="155">
        <v>0</v>
      </c>
      <c r="U66" s="150">
        <v>0</v>
      </c>
      <c r="V66" s="150">
        <v>0</v>
      </c>
    </row>
    <row r="67" spans="2:22" ht="24.75" customHeight="1">
      <c r="B67" s="149" t="s">
        <v>428</v>
      </c>
      <c r="C67" s="149" t="s">
        <v>227</v>
      </c>
      <c r="D67" s="149" t="s">
        <v>428</v>
      </c>
      <c r="E67" s="181" t="s">
        <v>215</v>
      </c>
      <c r="F67" s="181"/>
      <c r="G67" s="182">
        <v>221300</v>
      </c>
      <c r="H67" s="182"/>
      <c r="I67" s="150">
        <v>221300</v>
      </c>
      <c r="J67" s="150">
        <v>220300</v>
      </c>
      <c r="K67" s="150">
        <v>206150</v>
      </c>
      <c r="L67" s="150">
        <v>14150</v>
      </c>
      <c r="M67" s="150">
        <v>0</v>
      </c>
      <c r="N67" s="150">
        <v>1000</v>
      </c>
      <c r="O67" s="151">
        <v>0</v>
      </c>
      <c r="P67" s="150">
        <v>0</v>
      </c>
      <c r="Q67" s="150">
        <v>0</v>
      </c>
      <c r="R67" s="150">
        <v>0</v>
      </c>
      <c r="S67" s="155">
        <v>0</v>
      </c>
      <c r="T67" s="155">
        <v>0</v>
      </c>
      <c r="U67" s="150">
        <v>0</v>
      </c>
      <c r="V67" s="150">
        <v>0</v>
      </c>
    </row>
    <row r="68" spans="2:22" ht="17.25" customHeight="1">
      <c r="B68" s="149" t="s">
        <v>428</v>
      </c>
      <c r="C68" s="149" t="s">
        <v>477</v>
      </c>
      <c r="D68" s="149" t="s">
        <v>428</v>
      </c>
      <c r="E68" s="181" t="s">
        <v>276</v>
      </c>
      <c r="F68" s="181"/>
      <c r="G68" s="182">
        <v>128806</v>
      </c>
      <c r="H68" s="182"/>
      <c r="I68" s="150">
        <v>128806</v>
      </c>
      <c r="J68" s="150">
        <v>0</v>
      </c>
      <c r="K68" s="150">
        <v>0</v>
      </c>
      <c r="L68" s="150">
        <v>0</v>
      </c>
      <c r="M68" s="150">
        <v>0</v>
      </c>
      <c r="N68" s="150">
        <v>128806</v>
      </c>
      <c r="O68" s="151">
        <v>0</v>
      </c>
      <c r="P68" s="150">
        <v>0</v>
      </c>
      <c r="Q68" s="150">
        <v>0</v>
      </c>
      <c r="R68" s="150">
        <v>0</v>
      </c>
      <c r="S68" s="155">
        <v>0</v>
      </c>
      <c r="T68" s="155">
        <v>0</v>
      </c>
      <c r="U68" s="150">
        <v>0</v>
      </c>
      <c r="V68" s="150">
        <v>0</v>
      </c>
    </row>
    <row r="69" spans="2:22" ht="12.75">
      <c r="B69" s="149" t="s">
        <v>428</v>
      </c>
      <c r="C69" s="149" t="s">
        <v>478</v>
      </c>
      <c r="D69" s="149" t="s">
        <v>428</v>
      </c>
      <c r="E69" s="181" t="s">
        <v>114</v>
      </c>
      <c r="F69" s="181"/>
      <c r="G69" s="182">
        <v>11250</v>
      </c>
      <c r="H69" s="182"/>
      <c r="I69" s="150">
        <v>11250</v>
      </c>
      <c r="J69" s="150">
        <v>750</v>
      </c>
      <c r="K69" s="150">
        <v>0</v>
      </c>
      <c r="L69" s="150">
        <v>750</v>
      </c>
      <c r="M69" s="150">
        <v>0</v>
      </c>
      <c r="N69" s="150">
        <v>10500</v>
      </c>
      <c r="O69" s="151">
        <v>0</v>
      </c>
      <c r="P69" s="150">
        <v>0</v>
      </c>
      <c r="Q69" s="150">
        <v>0</v>
      </c>
      <c r="R69" s="150">
        <v>0</v>
      </c>
      <c r="S69" s="155">
        <v>0</v>
      </c>
      <c r="T69" s="155">
        <v>0</v>
      </c>
      <c r="U69" s="150">
        <v>0</v>
      </c>
      <c r="V69" s="150">
        <v>0</v>
      </c>
    </row>
    <row r="70" spans="2:22" ht="21">
      <c r="B70" s="149" t="s">
        <v>479</v>
      </c>
      <c r="C70" s="149" t="s">
        <v>428</v>
      </c>
      <c r="D70" s="149" t="s">
        <v>428</v>
      </c>
      <c r="E70" s="181" t="s">
        <v>480</v>
      </c>
      <c r="F70" s="181"/>
      <c r="G70" s="182">
        <v>10000</v>
      </c>
      <c r="H70" s="182"/>
      <c r="I70" s="150">
        <v>10000</v>
      </c>
      <c r="J70" s="150">
        <v>0</v>
      </c>
      <c r="K70" s="150">
        <v>0</v>
      </c>
      <c r="L70" s="150">
        <v>0</v>
      </c>
      <c r="M70" s="150">
        <v>0</v>
      </c>
      <c r="N70" s="150">
        <v>10000</v>
      </c>
      <c r="O70" s="151">
        <v>0</v>
      </c>
      <c r="P70" s="150">
        <v>0</v>
      </c>
      <c r="Q70" s="150">
        <v>0</v>
      </c>
      <c r="R70" s="150">
        <v>0</v>
      </c>
      <c r="S70" s="155">
        <v>0</v>
      </c>
      <c r="T70" s="155">
        <v>0</v>
      </c>
      <c r="U70" s="150">
        <v>0</v>
      </c>
      <c r="V70" s="150">
        <v>0</v>
      </c>
    </row>
    <row r="71" spans="2:22" ht="25.5" customHeight="1">
      <c r="B71" s="149" t="s">
        <v>428</v>
      </c>
      <c r="C71" s="149" t="s">
        <v>481</v>
      </c>
      <c r="D71" s="149" t="s">
        <v>428</v>
      </c>
      <c r="E71" s="181" t="s">
        <v>482</v>
      </c>
      <c r="F71" s="181"/>
      <c r="G71" s="182">
        <v>10000</v>
      </c>
      <c r="H71" s="182"/>
      <c r="I71" s="150">
        <v>10000</v>
      </c>
      <c r="J71" s="150">
        <v>0</v>
      </c>
      <c r="K71" s="150">
        <v>0</v>
      </c>
      <c r="L71" s="150">
        <v>0</v>
      </c>
      <c r="M71" s="150">
        <v>0</v>
      </c>
      <c r="N71" s="150">
        <v>10000</v>
      </c>
      <c r="O71" s="151">
        <v>0</v>
      </c>
      <c r="P71" s="150">
        <v>0</v>
      </c>
      <c r="Q71" s="150">
        <v>0</v>
      </c>
      <c r="R71" s="150">
        <v>0</v>
      </c>
      <c r="S71" s="155">
        <v>0</v>
      </c>
      <c r="T71" s="155">
        <v>0</v>
      </c>
      <c r="U71" s="150">
        <v>0</v>
      </c>
      <c r="V71" s="150">
        <v>0</v>
      </c>
    </row>
    <row r="72" spans="2:22" ht="13.5" customHeight="1">
      <c r="B72" s="149" t="s">
        <v>265</v>
      </c>
      <c r="C72" s="149" t="s">
        <v>428</v>
      </c>
      <c r="D72" s="149" t="s">
        <v>428</v>
      </c>
      <c r="E72" s="181" t="s">
        <v>266</v>
      </c>
      <c r="F72" s="181"/>
      <c r="G72" s="182">
        <v>8722100</v>
      </c>
      <c r="H72" s="182"/>
      <c r="I72" s="150">
        <v>8722100</v>
      </c>
      <c r="J72" s="150">
        <v>662235</v>
      </c>
      <c r="K72" s="150">
        <v>462610</v>
      </c>
      <c r="L72" s="150">
        <v>199625</v>
      </c>
      <c r="M72" s="150">
        <v>12700</v>
      </c>
      <c r="N72" s="150">
        <v>8047165</v>
      </c>
      <c r="O72" s="151">
        <v>0</v>
      </c>
      <c r="P72" s="150">
        <v>0</v>
      </c>
      <c r="Q72" s="150">
        <v>0</v>
      </c>
      <c r="R72" s="150">
        <v>0</v>
      </c>
      <c r="S72" s="155">
        <v>0</v>
      </c>
      <c r="T72" s="155">
        <v>0</v>
      </c>
      <c r="U72" s="150">
        <v>0</v>
      </c>
      <c r="V72" s="150">
        <v>0</v>
      </c>
    </row>
    <row r="73" spans="2:22" ht="24.75" customHeight="1">
      <c r="B73" s="149" t="s">
        <v>428</v>
      </c>
      <c r="C73" s="149" t="s">
        <v>279</v>
      </c>
      <c r="D73" s="149" t="s">
        <v>428</v>
      </c>
      <c r="E73" s="181" t="s">
        <v>277</v>
      </c>
      <c r="F73" s="181"/>
      <c r="G73" s="182">
        <v>5063500</v>
      </c>
      <c r="H73" s="182"/>
      <c r="I73" s="150">
        <v>5063500</v>
      </c>
      <c r="J73" s="150">
        <v>91905</v>
      </c>
      <c r="K73" s="150">
        <v>70750</v>
      </c>
      <c r="L73" s="150">
        <v>21155</v>
      </c>
      <c r="M73" s="150">
        <v>0</v>
      </c>
      <c r="N73" s="150">
        <v>4971595</v>
      </c>
      <c r="O73" s="151">
        <v>0</v>
      </c>
      <c r="P73" s="150">
        <v>0</v>
      </c>
      <c r="Q73" s="150">
        <v>0</v>
      </c>
      <c r="R73" s="150">
        <v>0</v>
      </c>
      <c r="S73" s="155">
        <v>0</v>
      </c>
      <c r="T73" s="155">
        <v>0</v>
      </c>
      <c r="U73" s="150">
        <v>0</v>
      </c>
      <c r="V73" s="150">
        <v>0</v>
      </c>
    </row>
    <row r="74" spans="2:22" ht="51" customHeight="1">
      <c r="B74" s="149" t="s">
        <v>428</v>
      </c>
      <c r="C74" s="149" t="s">
        <v>280</v>
      </c>
      <c r="D74" s="149" t="s">
        <v>428</v>
      </c>
      <c r="E74" s="181" t="s">
        <v>483</v>
      </c>
      <c r="F74" s="181"/>
      <c r="G74" s="182">
        <v>3165100</v>
      </c>
      <c r="H74" s="182"/>
      <c r="I74" s="150">
        <v>3165100</v>
      </c>
      <c r="J74" s="150">
        <v>313230</v>
      </c>
      <c r="K74" s="150">
        <v>298380</v>
      </c>
      <c r="L74" s="150">
        <v>14850</v>
      </c>
      <c r="M74" s="150">
        <v>0</v>
      </c>
      <c r="N74" s="150">
        <v>2851870</v>
      </c>
      <c r="O74" s="151">
        <v>0</v>
      </c>
      <c r="P74" s="150">
        <v>0</v>
      </c>
      <c r="Q74" s="150">
        <v>0</v>
      </c>
      <c r="R74" s="150">
        <v>0</v>
      </c>
      <c r="S74" s="155">
        <v>0</v>
      </c>
      <c r="T74" s="155">
        <v>0</v>
      </c>
      <c r="U74" s="150">
        <v>0</v>
      </c>
      <c r="V74" s="150">
        <v>0</v>
      </c>
    </row>
    <row r="75" spans="2:22" ht="12.75">
      <c r="B75" s="149" t="s">
        <v>428</v>
      </c>
      <c r="C75" s="149" t="s">
        <v>398</v>
      </c>
      <c r="D75" s="149" t="s">
        <v>428</v>
      </c>
      <c r="E75" s="181" t="s">
        <v>171</v>
      </c>
      <c r="F75" s="181"/>
      <c r="G75" s="182">
        <v>466800</v>
      </c>
      <c r="H75" s="182"/>
      <c r="I75" s="150">
        <v>466800</v>
      </c>
      <c r="J75" s="150">
        <v>243100</v>
      </c>
      <c r="K75" s="150">
        <v>93480</v>
      </c>
      <c r="L75" s="150">
        <v>149620</v>
      </c>
      <c r="M75" s="150">
        <v>0</v>
      </c>
      <c r="N75" s="150">
        <v>223700</v>
      </c>
      <c r="O75" s="151">
        <v>0</v>
      </c>
      <c r="P75" s="150">
        <v>0</v>
      </c>
      <c r="Q75" s="150">
        <v>0</v>
      </c>
      <c r="R75" s="150">
        <v>0</v>
      </c>
      <c r="S75" s="155">
        <v>0</v>
      </c>
      <c r="T75" s="155">
        <v>0</v>
      </c>
      <c r="U75" s="150">
        <v>0</v>
      </c>
      <c r="V75" s="150">
        <v>0</v>
      </c>
    </row>
    <row r="76" spans="2:22" ht="26.25" customHeight="1">
      <c r="B76" s="149" t="s">
        <v>428</v>
      </c>
      <c r="C76" s="149" t="s">
        <v>484</v>
      </c>
      <c r="D76" s="149" t="s">
        <v>428</v>
      </c>
      <c r="E76" s="181" t="s">
        <v>485</v>
      </c>
      <c r="F76" s="181"/>
      <c r="G76" s="182">
        <v>12700</v>
      </c>
      <c r="H76" s="182"/>
      <c r="I76" s="150">
        <v>12700</v>
      </c>
      <c r="J76" s="150">
        <v>0</v>
      </c>
      <c r="K76" s="150">
        <v>0</v>
      </c>
      <c r="L76" s="150">
        <v>0</v>
      </c>
      <c r="M76" s="150">
        <v>12700</v>
      </c>
      <c r="N76" s="150">
        <v>0</v>
      </c>
      <c r="O76" s="151">
        <v>0</v>
      </c>
      <c r="P76" s="150">
        <v>0</v>
      </c>
      <c r="Q76" s="150">
        <v>0</v>
      </c>
      <c r="R76" s="150">
        <v>0</v>
      </c>
      <c r="S76" s="155">
        <v>0</v>
      </c>
      <c r="T76" s="155">
        <v>0</v>
      </c>
      <c r="U76" s="150">
        <v>0</v>
      </c>
      <c r="V76" s="150">
        <v>0</v>
      </c>
    </row>
    <row r="77" spans="2:22" ht="105.75" customHeight="1">
      <c r="B77" s="149" t="s">
        <v>428</v>
      </c>
      <c r="C77" s="149" t="s">
        <v>394</v>
      </c>
      <c r="D77" s="149" t="s">
        <v>428</v>
      </c>
      <c r="E77" s="181" t="s">
        <v>397</v>
      </c>
      <c r="F77" s="181"/>
      <c r="G77" s="182">
        <v>14000</v>
      </c>
      <c r="H77" s="182"/>
      <c r="I77" s="150">
        <v>14000</v>
      </c>
      <c r="J77" s="150">
        <v>14000</v>
      </c>
      <c r="K77" s="150">
        <v>0</v>
      </c>
      <c r="L77" s="150">
        <v>14000</v>
      </c>
      <c r="M77" s="150">
        <v>0</v>
      </c>
      <c r="N77" s="150">
        <v>0</v>
      </c>
      <c r="O77" s="151">
        <v>0</v>
      </c>
      <c r="P77" s="150">
        <v>0</v>
      </c>
      <c r="Q77" s="150">
        <v>0</v>
      </c>
      <c r="R77" s="150">
        <v>0</v>
      </c>
      <c r="S77" s="155">
        <v>0</v>
      </c>
      <c r="T77" s="155">
        <v>0</v>
      </c>
      <c r="U77" s="150">
        <v>0</v>
      </c>
      <c r="V77" s="150">
        <v>0</v>
      </c>
    </row>
    <row r="78" spans="2:22" ht="27" customHeight="1">
      <c r="B78" s="149" t="s">
        <v>195</v>
      </c>
      <c r="C78" s="149" t="s">
        <v>428</v>
      </c>
      <c r="D78" s="149" t="s">
        <v>428</v>
      </c>
      <c r="E78" s="181" t="s">
        <v>80</v>
      </c>
      <c r="F78" s="181"/>
      <c r="G78" s="182">
        <v>1036101.6</v>
      </c>
      <c r="H78" s="182"/>
      <c r="I78" s="150">
        <v>1036101.6</v>
      </c>
      <c r="J78" s="150">
        <v>1009819.6</v>
      </c>
      <c r="K78" s="150">
        <v>366820</v>
      </c>
      <c r="L78" s="150">
        <v>642999.6</v>
      </c>
      <c r="M78" s="150">
        <v>21982</v>
      </c>
      <c r="N78" s="150">
        <v>4300</v>
      </c>
      <c r="O78" s="151">
        <v>0</v>
      </c>
      <c r="P78" s="150">
        <v>0</v>
      </c>
      <c r="Q78" s="150">
        <v>0</v>
      </c>
      <c r="R78" s="150">
        <v>0</v>
      </c>
      <c r="S78" s="155">
        <v>0</v>
      </c>
      <c r="T78" s="155">
        <v>0</v>
      </c>
      <c r="U78" s="150">
        <v>0</v>
      </c>
      <c r="V78" s="150">
        <v>0</v>
      </c>
    </row>
    <row r="79" spans="2:22" ht="27" customHeight="1">
      <c r="B79" s="149" t="s">
        <v>428</v>
      </c>
      <c r="C79" s="149" t="s">
        <v>486</v>
      </c>
      <c r="D79" s="149" t="s">
        <v>428</v>
      </c>
      <c r="E79" s="181" t="s">
        <v>81</v>
      </c>
      <c r="F79" s="181"/>
      <c r="G79" s="182">
        <v>500752.94</v>
      </c>
      <c r="H79" s="182"/>
      <c r="I79" s="150">
        <v>500752.94</v>
      </c>
      <c r="J79" s="150">
        <v>496752.94</v>
      </c>
      <c r="K79" s="150">
        <v>319170</v>
      </c>
      <c r="L79" s="150">
        <v>177582.94</v>
      </c>
      <c r="M79" s="150">
        <v>0</v>
      </c>
      <c r="N79" s="150">
        <v>4000</v>
      </c>
      <c r="O79" s="151">
        <v>0</v>
      </c>
      <c r="P79" s="150">
        <v>0</v>
      </c>
      <c r="Q79" s="150">
        <v>0</v>
      </c>
      <c r="R79" s="150">
        <v>0</v>
      </c>
      <c r="S79" s="155">
        <v>0</v>
      </c>
      <c r="T79" s="155">
        <v>0</v>
      </c>
      <c r="U79" s="150">
        <v>0</v>
      </c>
      <c r="V79" s="150">
        <v>0</v>
      </c>
    </row>
    <row r="80" spans="2:22" ht="27.75" customHeight="1">
      <c r="B80" s="149" t="s">
        <v>428</v>
      </c>
      <c r="C80" s="149" t="s">
        <v>487</v>
      </c>
      <c r="D80" s="149" t="s">
        <v>428</v>
      </c>
      <c r="E80" s="181" t="s">
        <v>488</v>
      </c>
      <c r="F80" s="181"/>
      <c r="G80" s="182">
        <v>15500</v>
      </c>
      <c r="H80" s="182"/>
      <c r="I80" s="150">
        <v>15500</v>
      </c>
      <c r="J80" s="150">
        <v>15500</v>
      </c>
      <c r="K80" s="150">
        <v>0</v>
      </c>
      <c r="L80" s="150">
        <v>15500</v>
      </c>
      <c r="M80" s="150">
        <v>0</v>
      </c>
      <c r="N80" s="150">
        <v>0</v>
      </c>
      <c r="O80" s="151">
        <v>0</v>
      </c>
      <c r="P80" s="150">
        <v>0</v>
      </c>
      <c r="Q80" s="150">
        <v>0</v>
      </c>
      <c r="R80" s="150">
        <v>0</v>
      </c>
      <c r="S80" s="155">
        <v>0</v>
      </c>
      <c r="T80" s="155">
        <v>0</v>
      </c>
      <c r="U80" s="150">
        <v>0</v>
      </c>
      <c r="V80" s="150">
        <v>0</v>
      </c>
    </row>
    <row r="81" spans="2:22" ht="21.75" customHeight="1">
      <c r="B81" s="149" t="s">
        <v>428</v>
      </c>
      <c r="C81" s="149" t="s">
        <v>489</v>
      </c>
      <c r="D81" s="149" t="s">
        <v>428</v>
      </c>
      <c r="E81" s="181" t="s">
        <v>132</v>
      </c>
      <c r="F81" s="181"/>
      <c r="G81" s="182">
        <v>52785.66</v>
      </c>
      <c r="H81" s="182"/>
      <c r="I81" s="150">
        <v>52785.66</v>
      </c>
      <c r="J81" s="150">
        <v>52485.66</v>
      </c>
      <c r="K81" s="150">
        <v>45650</v>
      </c>
      <c r="L81" s="150">
        <v>6835.66</v>
      </c>
      <c r="M81" s="150">
        <v>0</v>
      </c>
      <c r="N81" s="150">
        <v>300</v>
      </c>
      <c r="O81" s="151">
        <v>0</v>
      </c>
      <c r="P81" s="150">
        <v>0</v>
      </c>
      <c r="Q81" s="150">
        <v>0</v>
      </c>
      <c r="R81" s="150">
        <v>0</v>
      </c>
      <c r="S81" s="155">
        <v>0</v>
      </c>
      <c r="T81" s="155">
        <v>0</v>
      </c>
      <c r="U81" s="150">
        <v>0</v>
      </c>
      <c r="V81" s="150">
        <v>0</v>
      </c>
    </row>
    <row r="82" spans="2:22" ht="25.5" customHeight="1">
      <c r="B82" s="149" t="s">
        <v>428</v>
      </c>
      <c r="C82" s="149" t="s">
        <v>490</v>
      </c>
      <c r="D82" s="149" t="s">
        <v>428</v>
      </c>
      <c r="E82" s="181" t="s">
        <v>216</v>
      </c>
      <c r="F82" s="181"/>
      <c r="G82" s="182">
        <v>4000</v>
      </c>
      <c r="H82" s="182"/>
      <c r="I82" s="150">
        <v>4000</v>
      </c>
      <c r="J82" s="150">
        <v>4000</v>
      </c>
      <c r="K82" s="150">
        <v>1000</v>
      </c>
      <c r="L82" s="150">
        <v>3000</v>
      </c>
      <c r="M82" s="150">
        <v>0</v>
      </c>
      <c r="N82" s="150">
        <v>0</v>
      </c>
      <c r="O82" s="151">
        <v>0</v>
      </c>
      <c r="P82" s="150">
        <v>0</v>
      </c>
      <c r="Q82" s="150">
        <v>0</v>
      </c>
      <c r="R82" s="150">
        <v>0</v>
      </c>
      <c r="S82" s="155">
        <v>0</v>
      </c>
      <c r="T82" s="155">
        <v>0</v>
      </c>
      <c r="U82" s="150">
        <v>0</v>
      </c>
      <c r="V82" s="150">
        <v>0</v>
      </c>
    </row>
    <row r="83" spans="2:22" ht="21" customHeight="1">
      <c r="B83" s="149" t="s">
        <v>428</v>
      </c>
      <c r="C83" s="149" t="s">
        <v>491</v>
      </c>
      <c r="D83" s="149" t="s">
        <v>428</v>
      </c>
      <c r="E83" s="181" t="s">
        <v>133</v>
      </c>
      <c r="F83" s="181"/>
      <c r="G83" s="182">
        <v>385000</v>
      </c>
      <c r="H83" s="182"/>
      <c r="I83" s="150">
        <v>385000</v>
      </c>
      <c r="J83" s="150">
        <v>385000</v>
      </c>
      <c r="K83" s="150">
        <v>0</v>
      </c>
      <c r="L83" s="150">
        <v>385000</v>
      </c>
      <c r="M83" s="150">
        <v>0</v>
      </c>
      <c r="N83" s="150">
        <v>0</v>
      </c>
      <c r="O83" s="151">
        <v>0</v>
      </c>
      <c r="P83" s="150">
        <v>0</v>
      </c>
      <c r="Q83" s="150">
        <v>0</v>
      </c>
      <c r="R83" s="150">
        <v>0</v>
      </c>
      <c r="S83" s="155">
        <v>0</v>
      </c>
      <c r="T83" s="155">
        <v>0</v>
      </c>
      <c r="U83" s="150">
        <v>0</v>
      </c>
      <c r="V83" s="150">
        <v>0</v>
      </c>
    </row>
    <row r="84" spans="2:22" ht="42" customHeight="1">
      <c r="B84" s="149" t="s">
        <v>428</v>
      </c>
      <c r="C84" s="149" t="s">
        <v>492</v>
      </c>
      <c r="D84" s="149" t="s">
        <v>428</v>
      </c>
      <c r="E84" s="181" t="s">
        <v>217</v>
      </c>
      <c r="F84" s="181"/>
      <c r="G84" s="182">
        <v>18081</v>
      </c>
      <c r="H84" s="182"/>
      <c r="I84" s="150">
        <v>18081</v>
      </c>
      <c r="J84" s="150">
        <v>18081</v>
      </c>
      <c r="K84" s="150">
        <v>1000</v>
      </c>
      <c r="L84" s="150">
        <v>17081</v>
      </c>
      <c r="M84" s="150">
        <v>0</v>
      </c>
      <c r="N84" s="150">
        <v>0</v>
      </c>
      <c r="O84" s="151">
        <v>0</v>
      </c>
      <c r="P84" s="150">
        <v>0</v>
      </c>
      <c r="Q84" s="150">
        <v>0</v>
      </c>
      <c r="R84" s="150">
        <v>0</v>
      </c>
      <c r="S84" s="155">
        <v>0</v>
      </c>
      <c r="T84" s="155">
        <v>0</v>
      </c>
      <c r="U84" s="150">
        <v>0</v>
      </c>
      <c r="V84" s="150">
        <v>0</v>
      </c>
    </row>
    <row r="85" spans="2:22" ht="17.25" customHeight="1">
      <c r="B85" s="149" t="s">
        <v>428</v>
      </c>
      <c r="C85" s="149" t="s">
        <v>493</v>
      </c>
      <c r="D85" s="149" t="s">
        <v>428</v>
      </c>
      <c r="E85" s="181" t="s">
        <v>114</v>
      </c>
      <c r="F85" s="181"/>
      <c r="G85" s="182">
        <v>59982</v>
      </c>
      <c r="H85" s="182"/>
      <c r="I85" s="150">
        <v>59982</v>
      </c>
      <c r="J85" s="150">
        <v>38000</v>
      </c>
      <c r="K85" s="150">
        <v>0</v>
      </c>
      <c r="L85" s="150">
        <v>38000</v>
      </c>
      <c r="M85" s="150">
        <v>21982</v>
      </c>
      <c r="N85" s="150">
        <v>0</v>
      </c>
      <c r="O85" s="151">
        <v>0</v>
      </c>
      <c r="P85" s="150">
        <v>0</v>
      </c>
      <c r="Q85" s="150">
        <v>0</v>
      </c>
      <c r="R85" s="150">
        <v>0</v>
      </c>
      <c r="S85" s="155">
        <v>0</v>
      </c>
      <c r="T85" s="155">
        <v>0</v>
      </c>
      <c r="U85" s="150">
        <v>0</v>
      </c>
      <c r="V85" s="150">
        <v>0</v>
      </c>
    </row>
    <row r="86" spans="2:22" ht="21">
      <c r="B86" s="149" t="s">
        <v>494</v>
      </c>
      <c r="C86" s="149" t="s">
        <v>428</v>
      </c>
      <c r="D86" s="149" t="s">
        <v>428</v>
      </c>
      <c r="E86" s="181" t="s">
        <v>134</v>
      </c>
      <c r="F86" s="181"/>
      <c r="G86" s="182">
        <v>734878</v>
      </c>
      <c r="H86" s="182"/>
      <c r="I86" s="150">
        <v>684878</v>
      </c>
      <c r="J86" s="150">
        <v>112878</v>
      </c>
      <c r="K86" s="150">
        <v>22278</v>
      </c>
      <c r="L86" s="150">
        <v>90600</v>
      </c>
      <c r="M86" s="150">
        <v>572000</v>
      </c>
      <c r="N86" s="150">
        <v>0</v>
      </c>
      <c r="O86" s="151">
        <v>0</v>
      </c>
      <c r="P86" s="150">
        <v>0</v>
      </c>
      <c r="Q86" s="150">
        <v>0</v>
      </c>
      <c r="R86" s="150">
        <v>50000</v>
      </c>
      <c r="S86" s="155">
        <v>50000</v>
      </c>
      <c r="T86" s="155">
        <v>0</v>
      </c>
      <c r="U86" s="150">
        <v>0</v>
      </c>
      <c r="V86" s="150">
        <v>0</v>
      </c>
    </row>
    <row r="87" spans="2:22" ht="15" customHeight="1">
      <c r="B87" s="149" t="s">
        <v>428</v>
      </c>
      <c r="C87" s="149" t="s">
        <v>495</v>
      </c>
      <c r="D87" s="149" t="s">
        <v>428</v>
      </c>
      <c r="E87" s="181" t="s">
        <v>137</v>
      </c>
      <c r="F87" s="181"/>
      <c r="G87" s="182">
        <v>24778</v>
      </c>
      <c r="H87" s="182"/>
      <c r="I87" s="150">
        <v>24778</v>
      </c>
      <c r="J87" s="150">
        <v>24778</v>
      </c>
      <c r="K87" s="150">
        <v>22278</v>
      </c>
      <c r="L87" s="150">
        <v>2500</v>
      </c>
      <c r="M87" s="150">
        <v>0</v>
      </c>
      <c r="N87" s="150">
        <v>0</v>
      </c>
      <c r="O87" s="151">
        <v>0</v>
      </c>
      <c r="P87" s="150">
        <v>0</v>
      </c>
      <c r="Q87" s="150">
        <v>0</v>
      </c>
      <c r="R87" s="150">
        <v>0</v>
      </c>
      <c r="S87" s="155">
        <v>0</v>
      </c>
      <c r="T87" s="155">
        <v>0</v>
      </c>
      <c r="U87" s="150">
        <v>0</v>
      </c>
      <c r="V87" s="150">
        <v>0</v>
      </c>
    </row>
    <row r="88" spans="2:22" ht="24" customHeight="1">
      <c r="B88" s="149" t="s">
        <v>428</v>
      </c>
      <c r="C88" s="149" t="s">
        <v>496</v>
      </c>
      <c r="D88" s="149" t="s">
        <v>428</v>
      </c>
      <c r="E88" s="181" t="s">
        <v>135</v>
      </c>
      <c r="F88" s="181"/>
      <c r="G88" s="182">
        <v>461000</v>
      </c>
      <c r="H88" s="182"/>
      <c r="I88" s="150">
        <v>411000</v>
      </c>
      <c r="J88" s="150">
        <v>70000</v>
      </c>
      <c r="K88" s="150">
        <v>0</v>
      </c>
      <c r="L88" s="150">
        <v>70000</v>
      </c>
      <c r="M88" s="150">
        <v>341000</v>
      </c>
      <c r="N88" s="150">
        <v>0</v>
      </c>
      <c r="O88" s="151">
        <v>0</v>
      </c>
      <c r="P88" s="150">
        <v>0</v>
      </c>
      <c r="Q88" s="150">
        <v>0</v>
      </c>
      <c r="R88" s="150">
        <v>50000</v>
      </c>
      <c r="S88" s="155">
        <v>50000</v>
      </c>
      <c r="T88" s="155">
        <v>0</v>
      </c>
      <c r="U88" s="150">
        <v>0</v>
      </c>
      <c r="V88" s="150">
        <v>0</v>
      </c>
    </row>
    <row r="89" spans="2:22" ht="12.75">
      <c r="B89" s="149" t="s">
        <v>428</v>
      </c>
      <c r="C89" s="149" t="s">
        <v>497</v>
      </c>
      <c r="D89" s="149" t="s">
        <v>428</v>
      </c>
      <c r="E89" s="181" t="s">
        <v>136</v>
      </c>
      <c r="F89" s="181"/>
      <c r="G89" s="182">
        <v>231000</v>
      </c>
      <c r="H89" s="182"/>
      <c r="I89" s="150">
        <v>231000</v>
      </c>
      <c r="J89" s="150">
        <v>0</v>
      </c>
      <c r="K89" s="150">
        <v>0</v>
      </c>
      <c r="L89" s="150">
        <v>0</v>
      </c>
      <c r="M89" s="150">
        <v>231000</v>
      </c>
      <c r="N89" s="150">
        <v>0</v>
      </c>
      <c r="O89" s="151">
        <v>0</v>
      </c>
      <c r="P89" s="150">
        <v>0</v>
      </c>
      <c r="Q89" s="150">
        <v>0</v>
      </c>
      <c r="R89" s="150">
        <v>0</v>
      </c>
      <c r="S89" s="155">
        <v>0</v>
      </c>
      <c r="T89" s="155">
        <v>0</v>
      </c>
      <c r="U89" s="150">
        <v>0</v>
      </c>
      <c r="V89" s="150">
        <v>0</v>
      </c>
    </row>
    <row r="90" spans="2:22" ht="17.25" customHeight="1">
      <c r="B90" s="149" t="s">
        <v>428</v>
      </c>
      <c r="C90" s="149" t="s">
        <v>498</v>
      </c>
      <c r="D90" s="149" t="s">
        <v>428</v>
      </c>
      <c r="E90" s="181" t="s">
        <v>114</v>
      </c>
      <c r="F90" s="181"/>
      <c r="G90" s="182">
        <v>18100</v>
      </c>
      <c r="H90" s="182"/>
      <c r="I90" s="150">
        <v>18100</v>
      </c>
      <c r="J90" s="150">
        <v>18100</v>
      </c>
      <c r="K90" s="150">
        <v>0</v>
      </c>
      <c r="L90" s="150">
        <v>18100</v>
      </c>
      <c r="M90" s="150">
        <v>0</v>
      </c>
      <c r="N90" s="150">
        <v>0</v>
      </c>
      <c r="O90" s="151">
        <v>0</v>
      </c>
      <c r="P90" s="150">
        <v>0</v>
      </c>
      <c r="Q90" s="150">
        <v>0</v>
      </c>
      <c r="R90" s="150">
        <v>0</v>
      </c>
      <c r="S90" s="155">
        <v>0</v>
      </c>
      <c r="T90" s="155">
        <v>0</v>
      </c>
      <c r="U90" s="150">
        <v>0</v>
      </c>
      <c r="V90" s="150">
        <v>0</v>
      </c>
    </row>
    <row r="91" spans="2:22" ht="24.75" customHeight="1">
      <c r="B91" s="149" t="s">
        <v>310</v>
      </c>
      <c r="C91" s="149" t="s">
        <v>428</v>
      </c>
      <c r="D91" s="149" t="s">
        <v>428</v>
      </c>
      <c r="E91" s="181" t="s">
        <v>169</v>
      </c>
      <c r="F91" s="181"/>
      <c r="G91" s="182">
        <v>226000</v>
      </c>
      <c r="H91" s="182"/>
      <c r="I91" s="150">
        <v>201000</v>
      </c>
      <c r="J91" s="150">
        <v>16000</v>
      </c>
      <c r="K91" s="150">
        <v>0</v>
      </c>
      <c r="L91" s="150">
        <v>16000</v>
      </c>
      <c r="M91" s="150">
        <v>185000</v>
      </c>
      <c r="N91" s="150">
        <v>0</v>
      </c>
      <c r="O91" s="151">
        <v>0</v>
      </c>
      <c r="P91" s="150">
        <v>0</v>
      </c>
      <c r="Q91" s="150">
        <v>0</v>
      </c>
      <c r="R91" s="150">
        <v>25000</v>
      </c>
      <c r="S91" s="155">
        <v>25000</v>
      </c>
      <c r="T91" s="155">
        <v>0</v>
      </c>
      <c r="U91" s="150">
        <v>0</v>
      </c>
      <c r="V91" s="150">
        <v>0</v>
      </c>
    </row>
    <row r="92" spans="2:22" ht="19.5" customHeight="1">
      <c r="B92" s="149" t="s">
        <v>428</v>
      </c>
      <c r="C92" s="149" t="s">
        <v>499</v>
      </c>
      <c r="D92" s="149" t="s">
        <v>428</v>
      </c>
      <c r="E92" s="181" t="s">
        <v>218</v>
      </c>
      <c r="F92" s="181"/>
      <c r="G92" s="182">
        <v>201000</v>
      </c>
      <c r="H92" s="182"/>
      <c r="I92" s="150">
        <v>201000</v>
      </c>
      <c r="J92" s="150">
        <v>16000</v>
      </c>
      <c r="K92" s="150">
        <v>0</v>
      </c>
      <c r="L92" s="150">
        <v>16000</v>
      </c>
      <c r="M92" s="150">
        <v>185000</v>
      </c>
      <c r="N92" s="150">
        <v>0</v>
      </c>
      <c r="O92" s="151">
        <v>0</v>
      </c>
      <c r="P92" s="150">
        <v>0</v>
      </c>
      <c r="Q92" s="150">
        <v>0</v>
      </c>
      <c r="R92" s="150">
        <v>0</v>
      </c>
      <c r="S92" s="155">
        <v>0</v>
      </c>
      <c r="T92" s="155">
        <v>0</v>
      </c>
      <c r="U92" s="150">
        <v>0</v>
      </c>
      <c r="V92" s="150">
        <v>0</v>
      </c>
    </row>
    <row r="93" spans="2:22" ht="15" customHeight="1">
      <c r="B93" s="149" t="s">
        <v>428</v>
      </c>
      <c r="C93" s="149" t="s">
        <v>311</v>
      </c>
      <c r="D93" s="149" t="s">
        <v>428</v>
      </c>
      <c r="E93" s="181" t="s">
        <v>114</v>
      </c>
      <c r="F93" s="181"/>
      <c r="G93" s="182">
        <v>25000</v>
      </c>
      <c r="H93" s="182"/>
      <c r="I93" s="150">
        <v>0</v>
      </c>
      <c r="J93" s="150">
        <v>0</v>
      </c>
      <c r="K93" s="150">
        <v>0</v>
      </c>
      <c r="L93" s="150">
        <v>0</v>
      </c>
      <c r="M93" s="150">
        <v>0</v>
      </c>
      <c r="N93" s="150">
        <v>0</v>
      </c>
      <c r="O93" s="151">
        <v>0</v>
      </c>
      <c r="P93" s="150">
        <v>0</v>
      </c>
      <c r="Q93" s="150">
        <v>0</v>
      </c>
      <c r="R93" s="150">
        <v>25000</v>
      </c>
      <c r="S93" s="155">
        <v>25000</v>
      </c>
      <c r="T93" s="155">
        <v>0</v>
      </c>
      <c r="U93" s="150">
        <v>0</v>
      </c>
      <c r="V93" s="150">
        <v>0</v>
      </c>
    </row>
    <row r="94" spans="2:22" ht="12.75">
      <c r="B94" s="183" t="s">
        <v>219</v>
      </c>
      <c r="C94" s="183"/>
      <c r="D94" s="183"/>
      <c r="E94" s="183"/>
      <c r="F94" s="183"/>
      <c r="G94" s="184">
        <v>38155033.83</v>
      </c>
      <c r="H94" s="184"/>
      <c r="I94" s="152">
        <v>32521836.35</v>
      </c>
      <c r="J94" s="152">
        <v>21557794.35</v>
      </c>
      <c r="K94" s="152">
        <v>15753524.68</v>
      </c>
      <c r="L94" s="152">
        <v>5804269.67</v>
      </c>
      <c r="M94" s="152">
        <v>1199927</v>
      </c>
      <c r="N94" s="152">
        <v>9514115</v>
      </c>
      <c r="O94" s="153">
        <v>0</v>
      </c>
      <c r="P94" s="152">
        <v>0</v>
      </c>
      <c r="Q94" s="152">
        <v>250000</v>
      </c>
      <c r="R94" s="152">
        <v>5633197.48</v>
      </c>
      <c r="S94" s="154">
        <v>5633197.48</v>
      </c>
      <c r="T94" s="154">
        <v>1197.48</v>
      </c>
      <c r="U94" s="152">
        <v>0</v>
      </c>
      <c r="V94" s="152">
        <v>0</v>
      </c>
    </row>
  </sheetData>
  <sheetProtection/>
  <mergeCells count="180">
    <mergeCell ref="G94:H94"/>
    <mergeCell ref="K9:L9"/>
    <mergeCell ref="G90:H90"/>
    <mergeCell ref="E91:F91"/>
    <mergeCell ref="G91:H91"/>
    <mergeCell ref="E92:F92"/>
    <mergeCell ref="G92:H92"/>
    <mergeCell ref="G86:H86"/>
    <mergeCell ref="E87:F87"/>
    <mergeCell ref="G87:H87"/>
    <mergeCell ref="G88:H88"/>
    <mergeCell ref="G82:H82"/>
    <mergeCell ref="E83:F83"/>
    <mergeCell ref="G83:H83"/>
    <mergeCell ref="E84:F84"/>
    <mergeCell ref="G84:H84"/>
    <mergeCell ref="E86:F86"/>
    <mergeCell ref="G68:H68"/>
    <mergeCell ref="E80:F80"/>
    <mergeCell ref="G80:H80"/>
    <mergeCell ref="G74:H74"/>
    <mergeCell ref="E75:F75"/>
    <mergeCell ref="G75:H75"/>
    <mergeCell ref="E76:F76"/>
    <mergeCell ref="G76:H76"/>
    <mergeCell ref="E77:F77"/>
    <mergeCell ref="G77:H77"/>
    <mergeCell ref="G60:H60"/>
    <mergeCell ref="E62:F62"/>
    <mergeCell ref="G70:H70"/>
    <mergeCell ref="E71:F71"/>
    <mergeCell ref="G71:H71"/>
    <mergeCell ref="E72:F72"/>
    <mergeCell ref="G72:H72"/>
    <mergeCell ref="G66:H66"/>
    <mergeCell ref="E67:F67"/>
    <mergeCell ref="G67:H67"/>
    <mergeCell ref="E51:F51"/>
    <mergeCell ref="G51:H51"/>
    <mergeCell ref="E52:F52"/>
    <mergeCell ref="G52:H52"/>
    <mergeCell ref="E54:F54"/>
    <mergeCell ref="G63:H63"/>
    <mergeCell ref="G58:H58"/>
    <mergeCell ref="E59:F59"/>
    <mergeCell ref="G59:H59"/>
    <mergeCell ref="E60:F60"/>
    <mergeCell ref="G48:H48"/>
    <mergeCell ref="G42:H42"/>
    <mergeCell ref="E43:F43"/>
    <mergeCell ref="G43:H43"/>
    <mergeCell ref="E44:F44"/>
    <mergeCell ref="G44:H44"/>
    <mergeCell ref="E46:F46"/>
    <mergeCell ref="G34:H34"/>
    <mergeCell ref="E35:F35"/>
    <mergeCell ref="G35:H35"/>
    <mergeCell ref="E36:F36"/>
    <mergeCell ref="G36:H36"/>
    <mergeCell ref="E38:F38"/>
    <mergeCell ref="G28:H28"/>
    <mergeCell ref="E30:F30"/>
    <mergeCell ref="G24:H24"/>
    <mergeCell ref="G18:H18"/>
    <mergeCell ref="E19:F19"/>
    <mergeCell ref="G19:H19"/>
    <mergeCell ref="B7:B10"/>
    <mergeCell ref="C7:C10"/>
    <mergeCell ref="D7:D10"/>
    <mergeCell ref="E7:F10"/>
    <mergeCell ref="E13:F13"/>
    <mergeCell ref="G13:H13"/>
    <mergeCell ref="G11:H11"/>
    <mergeCell ref="E12:F12"/>
    <mergeCell ref="G12:H12"/>
    <mergeCell ref="E11:F11"/>
    <mergeCell ref="G17:H17"/>
    <mergeCell ref="E18:F18"/>
    <mergeCell ref="E21:F21"/>
    <mergeCell ref="G21:H21"/>
    <mergeCell ref="G14:H14"/>
    <mergeCell ref="E15:F15"/>
    <mergeCell ref="G15:H15"/>
    <mergeCell ref="E16:F16"/>
    <mergeCell ref="G16:H16"/>
    <mergeCell ref="E14:F14"/>
    <mergeCell ref="E25:F25"/>
    <mergeCell ref="G25:H25"/>
    <mergeCell ref="E26:F26"/>
    <mergeCell ref="E20:F20"/>
    <mergeCell ref="G20:H20"/>
    <mergeCell ref="E22:F22"/>
    <mergeCell ref="E17:F17"/>
    <mergeCell ref="E29:F29"/>
    <mergeCell ref="G29:H29"/>
    <mergeCell ref="G22:H22"/>
    <mergeCell ref="E23:F23"/>
    <mergeCell ref="G23:H23"/>
    <mergeCell ref="E24:F24"/>
    <mergeCell ref="G26:H26"/>
    <mergeCell ref="E27:F27"/>
    <mergeCell ref="G27:H27"/>
    <mergeCell ref="E28:F28"/>
    <mergeCell ref="E33:F33"/>
    <mergeCell ref="G33:H33"/>
    <mergeCell ref="E34:F34"/>
    <mergeCell ref="E37:F37"/>
    <mergeCell ref="G37:H37"/>
    <mergeCell ref="G30:H30"/>
    <mergeCell ref="E31:F31"/>
    <mergeCell ref="G31:H31"/>
    <mergeCell ref="E32:F32"/>
    <mergeCell ref="G32:H32"/>
    <mergeCell ref="G41:H41"/>
    <mergeCell ref="E42:F42"/>
    <mergeCell ref="E45:F45"/>
    <mergeCell ref="G45:H45"/>
    <mergeCell ref="G38:H38"/>
    <mergeCell ref="E39:F39"/>
    <mergeCell ref="G39:H39"/>
    <mergeCell ref="E40:F40"/>
    <mergeCell ref="G40:H40"/>
    <mergeCell ref="E41:F41"/>
    <mergeCell ref="E49:F49"/>
    <mergeCell ref="G49:H49"/>
    <mergeCell ref="E50:F50"/>
    <mergeCell ref="E53:F53"/>
    <mergeCell ref="G53:H53"/>
    <mergeCell ref="G46:H46"/>
    <mergeCell ref="E47:F47"/>
    <mergeCell ref="G47:H47"/>
    <mergeCell ref="E48:F48"/>
    <mergeCell ref="G50:H50"/>
    <mergeCell ref="E57:F57"/>
    <mergeCell ref="G57:H57"/>
    <mergeCell ref="E58:F58"/>
    <mergeCell ref="E61:F61"/>
    <mergeCell ref="G61:H61"/>
    <mergeCell ref="G54:H54"/>
    <mergeCell ref="E55:F55"/>
    <mergeCell ref="G55:H55"/>
    <mergeCell ref="E56:F56"/>
    <mergeCell ref="G56:H56"/>
    <mergeCell ref="E65:F65"/>
    <mergeCell ref="G65:H65"/>
    <mergeCell ref="E66:F66"/>
    <mergeCell ref="E69:F69"/>
    <mergeCell ref="G69:H69"/>
    <mergeCell ref="G62:H62"/>
    <mergeCell ref="E63:F63"/>
    <mergeCell ref="E64:F64"/>
    <mergeCell ref="G64:H64"/>
    <mergeCell ref="E68:F68"/>
    <mergeCell ref="B94:F94"/>
    <mergeCell ref="E78:F78"/>
    <mergeCell ref="E81:F81"/>
    <mergeCell ref="G81:H81"/>
    <mergeCell ref="E82:F82"/>
    <mergeCell ref="E85:F85"/>
    <mergeCell ref="G85:H85"/>
    <mergeCell ref="G78:H78"/>
    <mergeCell ref="E79:F79"/>
    <mergeCell ref="G79:H79"/>
    <mergeCell ref="E89:F89"/>
    <mergeCell ref="G89:H89"/>
    <mergeCell ref="E90:F90"/>
    <mergeCell ref="E93:F93"/>
    <mergeCell ref="G93:H93"/>
    <mergeCell ref="E70:F70"/>
    <mergeCell ref="E73:F73"/>
    <mergeCell ref="G73:H73"/>
    <mergeCell ref="E74:F74"/>
    <mergeCell ref="E88:F88"/>
    <mergeCell ref="K6:M6"/>
    <mergeCell ref="G7:H10"/>
    <mergeCell ref="I7:V7"/>
    <mergeCell ref="I8:I10"/>
    <mergeCell ref="J8:Q8"/>
    <mergeCell ref="R8:R10"/>
    <mergeCell ref="S8:V8"/>
  </mergeCells>
  <printOptions/>
  <pageMargins left="0.31496062992125984" right="0.15748031496062992" top="0.9055118110236221" bottom="0.2755905511811024" header="0.5118110236220472" footer="0.5118110236220472"/>
  <pageSetup horizontalDpi="600" verticalDpi="600" orientation="landscape" paperSize="9" r:id="rId1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25">
      <selection activeCell="D6" sqref="D6:D8"/>
    </sheetView>
  </sheetViews>
  <sheetFormatPr defaultColWidth="9.140625" defaultRowHeight="12.75"/>
  <cols>
    <col min="1" max="1" width="4.7109375" style="1" bestFit="1" customWidth="1"/>
    <col min="2" max="2" width="40.140625" style="1" bestFit="1" customWidth="1"/>
    <col min="3" max="3" width="14.00390625" style="1" customWidth="1"/>
    <col min="4" max="4" width="21.7109375" style="1" customWidth="1"/>
    <col min="5" max="16384" width="9.140625" style="1" customWidth="1"/>
  </cols>
  <sheetData>
    <row r="1" spans="1:5" ht="17.25" customHeight="1">
      <c r="A1" s="24"/>
      <c r="B1" s="30"/>
      <c r="C1" s="9" t="s">
        <v>146</v>
      </c>
      <c r="D1" s="9"/>
      <c r="E1" s="9"/>
    </row>
    <row r="2" spans="1:5" ht="21" customHeight="1">
      <c r="A2" s="24"/>
      <c r="B2" s="30"/>
      <c r="C2" s="9" t="s">
        <v>387</v>
      </c>
      <c r="D2" s="9"/>
      <c r="E2" s="30"/>
    </row>
    <row r="3" spans="1:5" ht="59.25" customHeight="1">
      <c r="A3" s="24"/>
      <c r="B3" s="11"/>
      <c r="C3" s="187" t="s">
        <v>512</v>
      </c>
      <c r="D3" s="187"/>
      <c r="E3" s="187"/>
    </row>
    <row r="4" spans="1:5" ht="27" customHeight="1">
      <c r="A4" s="192" t="s">
        <v>393</v>
      </c>
      <c r="B4" s="192"/>
      <c r="C4" s="192"/>
      <c r="D4" s="192"/>
      <c r="E4" s="24"/>
    </row>
    <row r="5" spans="1:5" ht="12.75">
      <c r="A5" s="30"/>
      <c r="B5" s="30"/>
      <c r="C5" s="30"/>
      <c r="D5" s="65"/>
      <c r="E5" s="24"/>
    </row>
    <row r="6" spans="1:5" ht="15" customHeight="1">
      <c r="A6" s="193" t="s">
        <v>5</v>
      </c>
      <c r="B6" s="193" t="s">
        <v>6</v>
      </c>
      <c r="C6" s="194" t="s">
        <v>7</v>
      </c>
      <c r="D6" s="194" t="s">
        <v>392</v>
      </c>
      <c r="E6" s="24"/>
    </row>
    <row r="7" spans="1:5" ht="15" customHeight="1">
      <c r="A7" s="193"/>
      <c r="B7" s="193"/>
      <c r="C7" s="193"/>
      <c r="D7" s="194"/>
      <c r="E7" s="24"/>
    </row>
    <row r="8" spans="1:5" ht="15.75" customHeight="1">
      <c r="A8" s="193"/>
      <c r="B8" s="193"/>
      <c r="C8" s="193"/>
      <c r="D8" s="194"/>
      <c r="E8" s="24"/>
    </row>
    <row r="9" spans="1:5" s="4" customFormat="1" ht="22.5" customHeight="1">
      <c r="A9" s="66">
        <v>1</v>
      </c>
      <c r="B9" s="66">
        <v>2</v>
      </c>
      <c r="C9" s="66">
        <v>3</v>
      </c>
      <c r="D9" s="67">
        <v>4</v>
      </c>
      <c r="E9" s="25"/>
    </row>
    <row r="10" spans="1:5" s="5" customFormat="1" ht="19.5" customHeight="1">
      <c r="A10" s="31" t="s">
        <v>8</v>
      </c>
      <c r="B10" s="135" t="s">
        <v>9</v>
      </c>
      <c r="C10" s="31"/>
      <c r="D10" s="96">
        <v>36260000</v>
      </c>
      <c r="E10" s="26"/>
    </row>
    <row r="11" spans="1:5" ht="20.25" customHeight="1">
      <c r="A11" s="31" t="s">
        <v>10</v>
      </c>
      <c r="B11" s="135" t="s">
        <v>11</v>
      </c>
      <c r="C11" s="31"/>
      <c r="D11" s="136">
        <v>38155033.83</v>
      </c>
      <c r="E11" s="24"/>
    </row>
    <row r="12" spans="1:5" ht="19.5" customHeight="1">
      <c r="A12" s="31" t="s">
        <v>12</v>
      </c>
      <c r="B12" s="135" t="s">
        <v>13</v>
      </c>
      <c r="C12" s="55"/>
      <c r="D12" s="136">
        <v>-1895033.83</v>
      </c>
      <c r="E12" s="24"/>
    </row>
    <row r="13" spans="1:5" ht="18.75" customHeight="1">
      <c r="A13" s="188" t="s">
        <v>14</v>
      </c>
      <c r="B13" s="189"/>
      <c r="C13" s="55"/>
      <c r="D13" s="54">
        <v>4000000</v>
      </c>
      <c r="E13" s="24"/>
    </row>
    <row r="14" spans="1:5" ht="27.75" customHeight="1">
      <c r="A14" s="31" t="s">
        <v>8</v>
      </c>
      <c r="B14" s="137" t="s">
        <v>15</v>
      </c>
      <c r="C14" s="31" t="s">
        <v>16</v>
      </c>
      <c r="D14" s="56">
        <v>4000000</v>
      </c>
      <c r="E14" s="24"/>
    </row>
    <row r="15" spans="1:5" ht="23.25" customHeight="1">
      <c r="A15" s="57" t="s">
        <v>10</v>
      </c>
      <c r="B15" s="55" t="s">
        <v>17</v>
      </c>
      <c r="C15" s="31" t="s">
        <v>16</v>
      </c>
      <c r="D15" s="58"/>
      <c r="E15" s="24"/>
    </row>
    <row r="16" spans="1:5" ht="69" customHeight="1">
      <c r="A16" s="31" t="s">
        <v>12</v>
      </c>
      <c r="B16" s="124" t="s">
        <v>18</v>
      </c>
      <c r="C16" s="31" t="s">
        <v>19</v>
      </c>
      <c r="D16" s="61"/>
      <c r="E16" s="24"/>
    </row>
    <row r="17" spans="1:5" ht="26.25" customHeight="1">
      <c r="A17" s="57" t="s">
        <v>20</v>
      </c>
      <c r="B17" s="55" t="s">
        <v>21</v>
      </c>
      <c r="C17" s="31" t="s">
        <v>22</v>
      </c>
      <c r="D17" s="55"/>
      <c r="E17" s="24"/>
    </row>
    <row r="18" spans="1:5" ht="22.5" customHeight="1">
      <c r="A18" s="31" t="s">
        <v>23</v>
      </c>
      <c r="B18" s="55" t="s">
        <v>24</v>
      </c>
      <c r="C18" s="31" t="s">
        <v>25</v>
      </c>
      <c r="D18" s="55"/>
      <c r="E18" s="24"/>
    </row>
    <row r="19" spans="1:5" ht="21.75" customHeight="1">
      <c r="A19" s="57" t="s">
        <v>26</v>
      </c>
      <c r="B19" s="55" t="s">
        <v>27</v>
      </c>
      <c r="C19" s="31" t="s">
        <v>28</v>
      </c>
      <c r="D19" s="63"/>
      <c r="E19" s="24"/>
    </row>
    <row r="20" spans="1:5" ht="23.25" customHeight="1">
      <c r="A20" s="31" t="s">
        <v>29</v>
      </c>
      <c r="B20" s="55" t="s">
        <v>30</v>
      </c>
      <c r="C20" s="31" t="s">
        <v>31</v>
      </c>
      <c r="D20" s="55"/>
      <c r="E20" s="24"/>
    </row>
    <row r="21" spans="1:5" ht="19.5" customHeight="1">
      <c r="A21" s="31" t="s">
        <v>32</v>
      </c>
      <c r="B21" s="63" t="s">
        <v>33</v>
      </c>
      <c r="C21" s="31" t="s">
        <v>234</v>
      </c>
      <c r="D21" s="61"/>
      <c r="E21" s="24"/>
    </row>
    <row r="22" spans="1:5" ht="18.75" customHeight="1">
      <c r="A22" s="188" t="s">
        <v>34</v>
      </c>
      <c r="B22" s="189"/>
      <c r="C22" s="31"/>
      <c r="D22" s="54">
        <v>2104966.17</v>
      </c>
      <c r="E22" s="24"/>
    </row>
    <row r="23" spans="1:5" ht="21.75" customHeight="1">
      <c r="A23" s="31" t="s">
        <v>8</v>
      </c>
      <c r="B23" s="55" t="s">
        <v>35</v>
      </c>
      <c r="C23" s="31" t="s">
        <v>36</v>
      </c>
      <c r="D23" s="56">
        <v>2104966.17</v>
      </c>
      <c r="E23" s="24"/>
    </row>
    <row r="24" spans="1:5" ht="22.5" customHeight="1">
      <c r="A24" s="57" t="s">
        <v>10</v>
      </c>
      <c r="B24" s="58" t="s">
        <v>37</v>
      </c>
      <c r="C24" s="57" t="s">
        <v>36</v>
      </c>
      <c r="D24" s="59"/>
      <c r="E24" s="24"/>
    </row>
    <row r="25" spans="1:5" ht="57.75" customHeight="1">
      <c r="A25" s="31" t="s">
        <v>12</v>
      </c>
      <c r="B25" s="60" t="s">
        <v>38</v>
      </c>
      <c r="C25" s="31" t="s">
        <v>39</v>
      </c>
      <c r="D25" s="61"/>
      <c r="E25" s="24"/>
    </row>
    <row r="26" spans="1:5" ht="25.5" customHeight="1">
      <c r="A26" s="57" t="s">
        <v>20</v>
      </c>
      <c r="B26" s="58" t="s">
        <v>40</v>
      </c>
      <c r="C26" s="57" t="s">
        <v>41</v>
      </c>
      <c r="D26" s="58"/>
      <c r="E26" s="24"/>
    </row>
    <row r="27" spans="1:5" ht="18.75" customHeight="1">
      <c r="A27" s="31" t="s">
        <v>23</v>
      </c>
      <c r="B27" s="55" t="s">
        <v>42</v>
      </c>
      <c r="C27" s="31" t="s">
        <v>43</v>
      </c>
      <c r="D27" s="55"/>
      <c r="E27" s="24"/>
    </row>
    <row r="28" spans="1:5" ht="18.75" customHeight="1">
      <c r="A28" s="62" t="s">
        <v>26</v>
      </c>
      <c r="B28" s="63" t="s">
        <v>44</v>
      </c>
      <c r="C28" s="62" t="s">
        <v>45</v>
      </c>
      <c r="D28" s="63"/>
      <c r="E28" s="24"/>
    </row>
    <row r="29" spans="1:5" ht="24" customHeight="1">
      <c r="A29" s="62" t="s">
        <v>29</v>
      </c>
      <c r="B29" s="63" t="s">
        <v>46</v>
      </c>
      <c r="C29" s="64" t="s">
        <v>47</v>
      </c>
      <c r="D29" s="55"/>
      <c r="E29" s="24"/>
    </row>
    <row r="30" spans="1:5" ht="12.75">
      <c r="A30" s="27"/>
      <c r="B30" s="28"/>
      <c r="C30" s="24"/>
      <c r="D30" s="24"/>
      <c r="E30" s="24"/>
    </row>
    <row r="31" spans="1:5" ht="51.75" customHeight="1">
      <c r="A31" s="29"/>
      <c r="B31" s="190"/>
      <c r="C31" s="191"/>
      <c r="D31" s="191"/>
      <c r="E31" s="24"/>
    </row>
  </sheetData>
  <sheetProtection/>
  <mergeCells count="9">
    <mergeCell ref="C3:E3"/>
    <mergeCell ref="A13:B13"/>
    <mergeCell ref="A22:B22"/>
    <mergeCell ref="B31:D31"/>
    <mergeCell ref="A4:D4"/>
    <mergeCell ref="A6:A8"/>
    <mergeCell ref="B6:B8"/>
    <mergeCell ref="C6:C8"/>
    <mergeCell ref="D6:D8"/>
  </mergeCells>
  <printOptions/>
  <pageMargins left="0.9448818897637796" right="0.7480314960629921" top="0.98425196850393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3" sqref="A3:G3"/>
    </sheetView>
  </sheetViews>
  <sheetFormatPr defaultColWidth="9.140625" defaultRowHeight="12.75"/>
  <cols>
    <col min="1" max="1" width="7.7109375" style="1" customWidth="1"/>
    <col min="2" max="2" width="12.421875" style="1" customWidth="1"/>
    <col min="3" max="3" width="46.7109375" style="1" customWidth="1"/>
    <col min="4" max="4" width="14.28125" style="1" customWidth="1"/>
    <col min="5" max="5" width="14.8515625" style="1" customWidth="1"/>
    <col min="6" max="6" width="13.57421875" style="1" customWidth="1"/>
    <col min="7" max="7" width="15.8515625" style="0" customWidth="1"/>
  </cols>
  <sheetData>
    <row r="1" spans="5:7" ht="17.25" customHeight="1">
      <c r="E1" s="10" t="s">
        <v>147</v>
      </c>
      <c r="F1" s="9"/>
      <c r="G1" s="9"/>
    </row>
    <row r="2" spans="5:7" ht="70.5" customHeight="1">
      <c r="E2" s="187" t="s">
        <v>513</v>
      </c>
      <c r="F2" s="187"/>
      <c r="G2" s="187"/>
    </row>
    <row r="3" spans="1:7" ht="48.75" customHeight="1">
      <c r="A3" s="198" t="s">
        <v>53</v>
      </c>
      <c r="B3" s="198"/>
      <c r="C3" s="198"/>
      <c r="D3" s="198"/>
      <c r="E3" s="198"/>
      <c r="F3" s="198"/>
      <c r="G3" s="198"/>
    </row>
    <row r="4" spans="1:7" s="6" customFormat="1" ht="20.25" customHeight="1">
      <c r="A4" s="199" t="s">
        <v>0</v>
      </c>
      <c r="B4" s="200" t="s">
        <v>3</v>
      </c>
      <c r="C4" s="200" t="s">
        <v>50</v>
      </c>
      <c r="D4" s="202" t="s">
        <v>48</v>
      </c>
      <c r="E4" s="203" t="s">
        <v>54</v>
      </c>
      <c r="F4" s="202" t="s">
        <v>49</v>
      </c>
      <c r="G4" s="202"/>
    </row>
    <row r="5" spans="1:7" s="6" customFormat="1" ht="45.75" customHeight="1">
      <c r="A5" s="199"/>
      <c r="B5" s="201"/>
      <c r="C5" s="201"/>
      <c r="D5" s="199"/>
      <c r="E5" s="203"/>
      <c r="F5" s="68" t="s">
        <v>51</v>
      </c>
      <c r="G5" s="68" t="s">
        <v>52</v>
      </c>
    </row>
    <row r="6" spans="1:7" ht="15" customHeight="1">
      <c r="A6" s="69">
        <v>1</v>
      </c>
      <c r="B6" s="69">
        <v>2</v>
      </c>
      <c r="C6" s="69">
        <v>3</v>
      </c>
      <c r="D6" s="69">
        <v>4</v>
      </c>
      <c r="E6" s="70">
        <v>5</v>
      </c>
      <c r="F6" s="69">
        <v>6</v>
      </c>
      <c r="G6" s="69">
        <v>7</v>
      </c>
    </row>
    <row r="7" spans="1:7" ht="24.75" customHeight="1">
      <c r="A7" s="71" t="s">
        <v>186</v>
      </c>
      <c r="B7" s="71"/>
      <c r="C7" s="72" t="s">
        <v>68</v>
      </c>
      <c r="D7" s="73" t="s">
        <v>363</v>
      </c>
      <c r="E7" s="73" t="s">
        <v>363</v>
      </c>
      <c r="F7" s="73" t="s">
        <v>363</v>
      </c>
      <c r="G7" s="74">
        <v>0</v>
      </c>
    </row>
    <row r="8" spans="1:7" ht="57.75" customHeight="1">
      <c r="A8" s="75"/>
      <c r="B8" s="76" t="s">
        <v>225</v>
      </c>
      <c r="C8" s="77" t="s">
        <v>281</v>
      </c>
      <c r="D8" s="78" t="s">
        <v>363</v>
      </c>
      <c r="E8" s="78" t="s">
        <v>363</v>
      </c>
      <c r="F8" s="78" t="s">
        <v>363</v>
      </c>
      <c r="G8" s="79">
        <v>0</v>
      </c>
    </row>
    <row r="9" spans="1:7" ht="39.75" customHeight="1">
      <c r="A9" s="71" t="s">
        <v>188</v>
      </c>
      <c r="B9" s="71"/>
      <c r="C9" s="72" t="s">
        <v>115</v>
      </c>
      <c r="D9" s="90" t="s">
        <v>365</v>
      </c>
      <c r="E9" s="90" t="s">
        <v>365</v>
      </c>
      <c r="F9" s="90" t="s">
        <v>365</v>
      </c>
      <c r="G9" s="74">
        <v>0</v>
      </c>
    </row>
    <row r="10" spans="1:7" ht="63.75" customHeight="1">
      <c r="A10" s="75"/>
      <c r="B10" s="86" t="s">
        <v>226</v>
      </c>
      <c r="C10" s="87" t="s">
        <v>282</v>
      </c>
      <c r="D10" s="88" t="s">
        <v>365</v>
      </c>
      <c r="E10" s="88" t="s">
        <v>365</v>
      </c>
      <c r="F10" s="88" t="s">
        <v>365</v>
      </c>
      <c r="G10" s="89">
        <f>SUM(G11:G11)</f>
        <v>0</v>
      </c>
    </row>
    <row r="11" spans="1:7" ht="22.5" customHeight="1">
      <c r="A11" s="71" t="s">
        <v>194</v>
      </c>
      <c r="B11" s="71"/>
      <c r="C11" s="72" t="s">
        <v>130</v>
      </c>
      <c r="D11" s="73" t="s">
        <v>191</v>
      </c>
      <c r="E11" s="73" t="s">
        <v>191</v>
      </c>
      <c r="F11" s="73" t="s">
        <v>191</v>
      </c>
      <c r="G11" s="91">
        <v>0</v>
      </c>
    </row>
    <row r="12" spans="1:8" ht="54.75" customHeight="1">
      <c r="A12" s="46"/>
      <c r="B12" s="76" t="s">
        <v>227</v>
      </c>
      <c r="C12" s="77" t="s">
        <v>283</v>
      </c>
      <c r="D12" s="78" t="s">
        <v>191</v>
      </c>
      <c r="E12" s="78" t="s">
        <v>191</v>
      </c>
      <c r="F12" s="78" t="s">
        <v>191</v>
      </c>
      <c r="G12" s="81">
        <v>0</v>
      </c>
      <c r="H12" s="2"/>
    </row>
    <row r="13" spans="1:7" ht="24" customHeight="1">
      <c r="A13" s="71" t="s">
        <v>265</v>
      </c>
      <c r="B13" s="76"/>
      <c r="C13" s="72" t="s">
        <v>266</v>
      </c>
      <c r="D13" s="158">
        <v>8380000</v>
      </c>
      <c r="E13" s="158">
        <v>8380000</v>
      </c>
      <c r="F13" s="158">
        <v>8380000</v>
      </c>
      <c r="G13" s="159">
        <v>0</v>
      </c>
    </row>
    <row r="14" spans="1:7" ht="42.75" customHeight="1">
      <c r="A14" s="45"/>
      <c r="B14" s="82" t="s">
        <v>279</v>
      </c>
      <c r="C14" s="83" t="s">
        <v>400</v>
      </c>
      <c r="D14" s="84" t="s">
        <v>384</v>
      </c>
      <c r="E14" s="84" t="s">
        <v>384</v>
      </c>
      <c r="F14" s="84" t="s">
        <v>384</v>
      </c>
      <c r="G14" s="79">
        <v>0</v>
      </c>
    </row>
    <row r="15" spans="1:7" ht="69" customHeight="1">
      <c r="A15" s="45"/>
      <c r="B15" s="76" t="s">
        <v>280</v>
      </c>
      <c r="C15" s="77" t="s">
        <v>278</v>
      </c>
      <c r="D15" s="78" t="s">
        <v>396</v>
      </c>
      <c r="E15" s="78" t="s">
        <v>396</v>
      </c>
      <c r="F15" s="78" t="s">
        <v>396</v>
      </c>
      <c r="G15" s="80">
        <v>0</v>
      </c>
    </row>
    <row r="16" spans="1:7" ht="42.75" customHeight="1">
      <c r="A16" s="45"/>
      <c r="B16" s="76" t="s">
        <v>398</v>
      </c>
      <c r="C16" s="77" t="s">
        <v>401</v>
      </c>
      <c r="D16" s="78" t="s">
        <v>399</v>
      </c>
      <c r="E16" s="78" t="s">
        <v>399</v>
      </c>
      <c r="F16" s="78" t="s">
        <v>399</v>
      </c>
      <c r="G16" s="80"/>
    </row>
    <row r="17" spans="1:7" ht="115.5" customHeight="1">
      <c r="A17" s="75"/>
      <c r="B17" s="76" t="s">
        <v>394</v>
      </c>
      <c r="C17" s="85" t="s">
        <v>397</v>
      </c>
      <c r="D17" s="78" t="s">
        <v>395</v>
      </c>
      <c r="E17" s="78" t="s">
        <v>395</v>
      </c>
      <c r="F17" s="78" t="s">
        <v>395</v>
      </c>
      <c r="G17" s="80">
        <v>0</v>
      </c>
    </row>
    <row r="18" spans="1:7" ht="17.25" customHeight="1">
      <c r="A18" s="195" t="s">
        <v>228</v>
      </c>
      <c r="B18" s="196"/>
      <c r="C18" s="197"/>
      <c r="D18" s="92">
        <f>SUM(D7+D9+D11+D13)</f>
        <v>8475856</v>
      </c>
      <c r="E18" s="92">
        <f>SUM(E7+E9+E11+E13)</f>
        <v>8475856</v>
      </c>
      <c r="F18" s="92">
        <f>SUM(F7+F9+F11+F13)</f>
        <v>8475856</v>
      </c>
      <c r="G18" s="93">
        <v>0</v>
      </c>
    </row>
    <row r="19" spans="1:7" ht="12.75">
      <c r="A19" s="24"/>
      <c r="B19" s="24"/>
      <c r="C19" s="24"/>
      <c r="D19" s="24"/>
      <c r="E19" s="24"/>
      <c r="F19" s="24"/>
      <c r="G19" s="12"/>
    </row>
    <row r="20" spans="1:7" ht="12.75">
      <c r="A20" s="24"/>
      <c r="B20" s="24"/>
      <c r="C20" s="24"/>
      <c r="D20" s="24"/>
      <c r="E20" s="24"/>
      <c r="F20" s="24"/>
      <c r="G20" s="12"/>
    </row>
    <row r="21" spans="1:7" ht="12.75">
      <c r="A21" s="24"/>
      <c r="B21" s="24"/>
      <c r="C21" s="24"/>
      <c r="D21" s="24"/>
      <c r="E21" s="24"/>
      <c r="F21" s="24"/>
      <c r="G21" s="12"/>
    </row>
    <row r="22" spans="1:7" ht="12.75">
      <c r="A22" s="24"/>
      <c r="B22" s="24"/>
      <c r="C22" s="24"/>
      <c r="D22" s="24"/>
      <c r="E22" s="24"/>
      <c r="F22" s="24"/>
      <c r="G22" s="12"/>
    </row>
    <row r="23" spans="1:7" ht="12.75">
      <c r="A23" s="24"/>
      <c r="B23" s="24"/>
      <c r="C23" s="24"/>
      <c r="D23" s="24"/>
      <c r="E23" s="24"/>
      <c r="F23" s="24"/>
      <c r="G23" s="12"/>
    </row>
  </sheetData>
  <sheetProtection/>
  <mergeCells count="9">
    <mergeCell ref="A18:C18"/>
    <mergeCell ref="E2:G2"/>
    <mergeCell ref="A3:G3"/>
    <mergeCell ref="A4:A5"/>
    <mergeCell ref="B4:B5"/>
    <mergeCell ref="C4:C5"/>
    <mergeCell ref="D4:D5"/>
    <mergeCell ref="E4:E5"/>
    <mergeCell ref="F4:G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5" sqref="D5:D7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6" ht="15.75" customHeight="1">
      <c r="A1" s="2"/>
      <c r="B1" s="2"/>
      <c r="C1" s="2"/>
      <c r="D1" s="10" t="s">
        <v>172</v>
      </c>
      <c r="E1" s="9"/>
      <c r="F1" s="2"/>
    </row>
    <row r="2" spans="1:6" ht="75.75" customHeight="1">
      <c r="A2" s="2"/>
      <c r="B2" s="2"/>
      <c r="C2" s="2"/>
      <c r="D2" s="175" t="s">
        <v>514</v>
      </c>
      <c r="E2" s="175"/>
      <c r="F2" s="2"/>
    </row>
    <row r="3" spans="1:6" ht="27" customHeight="1">
      <c r="A3" s="205" t="s">
        <v>388</v>
      </c>
      <c r="B3" s="205"/>
      <c r="C3" s="205"/>
      <c r="D3" s="205"/>
      <c r="E3" s="205"/>
      <c r="F3" s="2"/>
    </row>
    <row r="4" spans="1:6" ht="19.5" customHeight="1">
      <c r="A4" s="2"/>
      <c r="B4" s="2"/>
      <c r="C4" s="2"/>
      <c r="D4" s="43"/>
      <c r="E4" s="94"/>
      <c r="F4" s="2"/>
    </row>
    <row r="5" spans="1:6" ht="19.5" customHeight="1">
      <c r="A5" s="199" t="s">
        <v>5</v>
      </c>
      <c r="B5" s="199" t="s">
        <v>0</v>
      </c>
      <c r="C5" s="199" t="s">
        <v>3</v>
      </c>
      <c r="D5" s="202" t="s">
        <v>55</v>
      </c>
      <c r="E5" s="206" t="s">
        <v>56</v>
      </c>
      <c r="F5" s="2"/>
    </row>
    <row r="6" spans="1:6" ht="19.5" customHeight="1">
      <c r="A6" s="199"/>
      <c r="B6" s="199"/>
      <c r="C6" s="199"/>
      <c r="D6" s="202"/>
      <c r="E6" s="207"/>
      <c r="F6" s="2"/>
    </row>
    <row r="7" spans="1:6" ht="19.5" customHeight="1">
      <c r="A7" s="199"/>
      <c r="B7" s="199"/>
      <c r="C7" s="199"/>
      <c r="D7" s="202"/>
      <c r="E7" s="208"/>
      <c r="F7" s="2"/>
    </row>
    <row r="8" spans="1:6" ht="10.5" customHeight="1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2"/>
    </row>
    <row r="9" spans="1:6" ht="30" customHeight="1">
      <c r="A9" s="74">
        <v>1</v>
      </c>
      <c r="B9" s="74">
        <v>921</v>
      </c>
      <c r="C9" s="74"/>
      <c r="D9" s="74" t="s">
        <v>134</v>
      </c>
      <c r="E9" s="95"/>
      <c r="F9" s="2"/>
    </row>
    <row r="10" spans="1:6" ht="30" customHeight="1">
      <c r="A10" s="79"/>
      <c r="B10" s="79"/>
      <c r="C10" s="79">
        <v>92109</v>
      </c>
      <c r="D10" s="79" t="s">
        <v>138</v>
      </c>
      <c r="E10" s="96">
        <v>341000</v>
      </c>
      <c r="F10" s="2"/>
    </row>
    <row r="11" spans="1:6" ht="30" customHeight="1">
      <c r="A11" s="79"/>
      <c r="B11" s="79"/>
      <c r="C11" s="79">
        <v>92116</v>
      </c>
      <c r="D11" s="79" t="s">
        <v>139</v>
      </c>
      <c r="E11" s="96">
        <v>231000</v>
      </c>
      <c r="F11" s="2"/>
    </row>
    <row r="12" spans="1:6" s="1" customFormat="1" ht="30" customHeight="1">
      <c r="A12" s="204" t="s">
        <v>1</v>
      </c>
      <c r="B12" s="204"/>
      <c r="C12" s="204"/>
      <c r="D12" s="204"/>
      <c r="E12" s="92">
        <v>572000</v>
      </c>
      <c r="F12" s="43"/>
    </row>
    <row r="13" spans="1:5" ht="12.75">
      <c r="A13" s="12"/>
      <c r="B13" s="12"/>
      <c r="C13" s="12"/>
      <c r="D13" s="12"/>
      <c r="E13" s="12"/>
    </row>
    <row r="14" spans="1:5" ht="12.75">
      <c r="A14" s="47"/>
      <c r="B14" s="12"/>
      <c r="C14" s="12"/>
      <c r="D14" s="12"/>
      <c r="E14" s="12"/>
    </row>
    <row r="15" spans="1:5" ht="12.75">
      <c r="A15" s="12"/>
      <c r="B15" s="12"/>
      <c r="C15" s="12"/>
      <c r="D15" s="12"/>
      <c r="E15" s="12"/>
    </row>
    <row r="16" spans="1:5" ht="12.75">
      <c r="A16" s="12"/>
      <c r="B16" s="12"/>
      <c r="C16" s="12"/>
      <c r="D16" s="12"/>
      <c r="E16" s="12"/>
    </row>
  </sheetData>
  <sheetProtection/>
  <mergeCells count="8">
    <mergeCell ref="D2:E2"/>
    <mergeCell ref="A12:D12"/>
    <mergeCell ref="A3:E3"/>
    <mergeCell ref="A5:A7"/>
    <mergeCell ref="B5:B7"/>
    <mergeCell ref="C5:C7"/>
    <mergeCell ref="D5:D7"/>
    <mergeCell ref="E5:E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26">
      <selection activeCell="E5" sqref="E5:E7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spans="1:5" ht="15.75">
      <c r="A1" s="39"/>
      <c r="B1" s="39"/>
      <c r="C1" s="39"/>
      <c r="D1" s="40" t="s">
        <v>173</v>
      </c>
      <c r="E1" s="41"/>
    </row>
    <row r="2" spans="1:5" ht="65.25" customHeight="1">
      <c r="A2" s="39"/>
      <c r="B2" s="39"/>
      <c r="C2" s="39"/>
      <c r="D2" s="209" t="s">
        <v>515</v>
      </c>
      <c r="E2" s="209"/>
    </row>
    <row r="3" spans="1:5" ht="48" customHeight="1">
      <c r="A3" s="216" t="s">
        <v>402</v>
      </c>
      <c r="B3" s="216"/>
      <c r="C3" s="216"/>
      <c r="D3" s="216"/>
      <c r="E3" s="216"/>
    </row>
    <row r="4" spans="1:5" ht="19.5" customHeight="1" hidden="1">
      <c r="A4" s="48"/>
      <c r="B4" s="48"/>
      <c r="C4" s="48"/>
      <c r="D4" s="49"/>
      <c r="E4" s="50"/>
    </row>
    <row r="5" spans="1:5" ht="12.75">
      <c r="A5" s="217" t="s">
        <v>5</v>
      </c>
      <c r="B5" s="217" t="s">
        <v>0</v>
      </c>
      <c r="C5" s="217" t="s">
        <v>3</v>
      </c>
      <c r="D5" s="218" t="s">
        <v>6</v>
      </c>
      <c r="E5" s="219" t="s">
        <v>56</v>
      </c>
    </row>
    <row r="6" spans="1:5" ht="12.75">
      <c r="A6" s="217"/>
      <c r="B6" s="217"/>
      <c r="C6" s="217"/>
      <c r="D6" s="218"/>
      <c r="E6" s="220"/>
    </row>
    <row r="7" spans="1:5" ht="12.75">
      <c r="A7" s="217"/>
      <c r="B7" s="217"/>
      <c r="C7" s="217"/>
      <c r="D7" s="218"/>
      <c r="E7" s="221"/>
    </row>
    <row r="8" spans="1:5" ht="12.75">
      <c r="A8" s="97">
        <v>1</v>
      </c>
      <c r="B8" s="97">
        <v>2</v>
      </c>
      <c r="C8" s="97">
        <v>3</v>
      </c>
      <c r="D8" s="97">
        <v>4</v>
      </c>
      <c r="E8" s="97">
        <v>5</v>
      </c>
    </row>
    <row r="9" spans="1:5" ht="34.5" customHeight="1">
      <c r="A9" s="210" t="s">
        <v>141</v>
      </c>
      <c r="B9" s="211"/>
      <c r="C9" s="212"/>
      <c r="D9" s="98" t="s">
        <v>140</v>
      </c>
      <c r="E9" s="99"/>
    </row>
    <row r="10" spans="1:5" ht="22.5" customHeight="1">
      <c r="A10" s="100">
        <v>1</v>
      </c>
      <c r="B10" s="101">
        <v>600</v>
      </c>
      <c r="C10" s="102"/>
      <c r="D10" s="103" t="s">
        <v>109</v>
      </c>
      <c r="E10" s="104">
        <f>SUM(E11)</f>
        <v>400000</v>
      </c>
    </row>
    <row r="11" spans="1:5" ht="26.25" customHeight="1">
      <c r="A11" s="105"/>
      <c r="B11" s="101"/>
      <c r="C11" s="102">
        <v>60004</v>
      </c>
      <c r="D11" s="106" t="s">
        <v>144</v>
      </c>
      <c r="E11" s="107">
        <v>400000</v>
      </c>
    </row>
    <row r="12" spans="1:5" ht="24" customHeight="1">
      <c r="A12" s="108">
        <v>2</v>
      </c>
      <c r="B12" s="109">
        <v>710</v>
      </c>
      <c r="C12" s="110"/>
      <c r="D12" s="111" t="s">
        <v>273</v>
      </c>
      <c r="E12" s="112">
        <v>1197.48</v>
      </c>
    </row>
    <row r="13" spans="1:5" ht="39.75" customHeight="1">
      <c r="A13" s="100"/>
      <c r="B13" s="101"/>
      <c r="C13" s="102">
        <v>71095</v>
      </c>
      <c r="D13" s="106" t="s">
        <v>143</v>
      </c>
      <c r="E13" s="107">
        <v>1197.48</v>
      </c>
    </row>
    <row r="14" spans="1:5" ht="23.25" customHeight="1">
      <c r="A14" s="108">
        <v>3</v>
      </c>
      <c r="B14" s="109">
        <v>801</v>
      </c>
      <c r="C14" s="110"/>
      <c r="D14" s="111" t="s">
        <v>312</v>
      </c>
      <c r="E14" s="92">
        <f>SUM(E15+E16+E17)</f>
        <v>6475</v>
      </c>
    </row>
    <row r="15" spans="1:8" ht="23.25" customHeight="1">
      <c r="A15" s="51"/>
      <c r="B15" s="52"/>
      <c r="C15" s="110">
        <v>80101</v>
      </c>
      <c r="D15" s="113" t="s">
        <v>274</v>
      </c>
      <c r="E15" s="107">
        <v>4745</v>
      </c>
      <c r="F15" s="12"/>
      <c r="G15" s="12"/>
      <c r="H15" s="12"/>
    </row>
    <row r="16" spans="1:5" ht="21.75" customHeight="1">
      <c r="A16" s="51"/>
      <c r="B16" s="52"/>
      <c r="C16" s="110">
        <v>80104</v>
      </c>
      <c r="D16" s="113" t="s">
        <v>274</v>
      </c>
      <c r="E16" s="96">
        <v>980</v>
      </c>
    </row>
    <row r="17" spans="1:5" ht="28.5" customHeight="1">
      <c r="A17" s="51"/>
      <c r="B17" s="52"/>
      <c r="C17" s="110">
        <v>80110</v>
      </c>
      <c r="D17" s="113" t="s">
        <v>274</v>
      </c>
      <c r="E17" s="96">
        <v>750</v>
      </c>
    </row>
    <row r="18" spans="1:5" ht="26.25" customHeight="1">
      <c r="A18" s="108">
        <v>3</v>
      </c>
      <c r="B18" s="118">
        <v>855</v>
      </c>
      <c r="C18" s="114"/>
      <c r="D18" s="115" t="s">
        <v>266</v>
      </c>
      <c r="E18" s="92">
        <v>12700</v>
      </c>
    </row>
    <row r="19" spans="1:5" ht="30" customHeight="1">
      <c r="A19" s="51"/>
      <c r="B19" s="116"/>
      <c r="C19" s="123">
        <v>85506</v>
      </c>
      <c r="D19" s="117" t="s">
        <v>403</v>
      </c>
      <c r="E19" s="96">
        <v>12700</v>
      </c>
    </row>
    <row r="20" spans="1:5" ht="21" customHeight="1">
      <c r="A20" s="213" t="s">
        <v>257</v>
      </c>
      <c r="B20" s="214"/>
      <c r="C20" s="214"/>
      <c r="D20" s="215"/>
      <c r="E20" s="92">
        <f>SUM(E10+E12+E14+E18)</f>
        <v>420372.48</v>
      </c>
    </row>
    <row r="21" spans="1:5" ht="47.25" customHeight="1">
      <c r="A21" s="222" t="s">
        <v>142</v>
      </c>
      <c r="B21" s="223"/>
      <c r="C21" s="224"/>
      <c r="D21" s="119" t="s">
        <v>50</v>
      </c>
      <c r="E21" s="99"/>
    </row>
    <row r="22" spans="1:5" ht="24" customHeight="1">
      <c r="A22" s="100">
        <v>1</v>
      </c>
      <c r="B22" s="120">
        <v>926</v>
      </c>
      <c r="C22" s="120">
        <v>92605</v>
      </c>
      <c r="D22" s="120" t="s">
        <v>167</v>
      </c>
      <c r="E22" s="112">
        <v>185000</v>
      </c>
    </row>
    <row r="23" spans="1:5" ht="55.5" customHeight="1">
      <c r="A23" s="121"/>
      <c r="B23" s="122"/>
      <c r="C23" s="122"/>
      <c r="D23" s="106" t="s">
        <v>175</v>
      </c>
      <c r="E23" s="107">
        <v>185000</v>
      </c>
    </row>
    <row r="24" spans="1:5" ht="21.75" customHeight="1">
      <c r="A24" s="213" t="s">
        <v>256</v>
      </c>
      <c r="B24" s="214"/>
      <c r="C24" s="214"/>
      <c r="D24" s="215"/>
      <c r="E24" s="112">
        <v>185000</v>
      </c>
    </row>
    <row r="25" spans="1:5" ht="18.75" customHeight="1">
      <c r="A25" s="213" t="s">
        <v>159</v>
      </c>
      <c r="B25" s="214"/>
      <c r="C25" s="214"/>
      <c r="D25" s="215"/>
      <c r="E25" s="104">
        <f>SUM(E20+E22)</f>
        <v>605372.48</v>
      </c>
    </row>
    <row r="26" spans="1:5" ht="12.75">
      <c r="A26" s="12"/>
      <c r="B26" s="12"/>
      <c r="C26" s="12"/>
      <c r="D26" s="12"/>
      <c r="E26" s="12"/>
    </row>
    <row r="27" spans="1:5" ht="12.75">
      <c r="A27" s="12"/>
      <c r="B27" s="12"/>
      <c r="C27" s="12"/>
      <c r="D27" s="12"/>
      <c r="E27" s="12"/>
    </row>
    <row r="28" spans="1:5" ht="12.75">
      <c r="A28" s="12"/>
      <c r="B28" s="12"/>
      <c r="C28" s="12"/>
      <c r="D28" s="12"/>
      <c r="E28" s="12"/>
    </row>
  </sheetData>
  <sheetProtection/>
  <mergeCells count="12">
    <mergeCell ref="A25:D25"/>
    <mergeCell ref="D5:D7"/>
    <mergeCell ref="E5:E7"/>
    <mergeCell ref="A21:C21"/>
    <mergeCell ref="D2:E2"/>
    <mergeCell ref="A9:C9"/>
    <mergeCell ref="A20:D20"/>
    <mergeCell ref="A24:D24"/>
    <mergeCell ref="A3:E3"/>
    <mergeCell ref="A5:A7"/>
    <mergeCell ref="B5:B7"/>
    <mergeCell ref="C5:C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15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16.421875" style="0" customWidth="1"/>
    <col min="5" max="5" width="43.28125" style="0" customWidth="1"/>
    <col min="6" max="6" width="12.28125" style="0" customWidth="1"/>
    <col min="7" max="7" width="12.00390625" style="0" customWidth="1"/>
    <col min="8" max="8" width="12.7109375" style="0" customWidth="1"/>
  </cols>
  <sheetData>
    <row r="1" spans="1:9" ht="15.75">
      <c r="A1" s="8"/>
      <c r="B1" s="8"/>
      <c r="C1" s="8"/>
      <c r="D1" s="8" t="s">
        <v>60</v>
      </c>
      <c r="E1" s="8" t="s">
        <v>148</v>
      </c>
      <c r="F1" s="10" t="s">
        <v>174</v>
      </c>
      <c r="G1" s="9"/>
      <c r="H1" s="9"/>
      <c r="I1" s="2"/>
    </row>
    <row r="2" spans="1:8" ht="63" customHeight="1">
      <c r="A2" s="8"/>
      <c r="B2" s="8"/>
      <c r="C2" s="8"/>
      <c r="D2" s="8"/>
      <c r="E2" s="8"/>
      <c r="F2" s="187" t="s">
        <v>516</v>
      </c>
      <c r="G2" s="187"/>
      <c r="H2" s="187"/>
    </row>
    <row r="3" spans="1:8" ht="9.75" customHeight="1">
      <c r="A3" s="8"/>
      <c r="B3" s="8"/>
      <c r="C3" s="8"/>
      <c r="D3" s="8"/>
      <c r="E3" s="8"/>
      <c r="F3" s="8"/>
      <c r="G3" s="8"/>
      <c r="H3" s="8"/>
    </row>
    <row r="4" spans="1:8" ht="31.5" customHeight="1">
      <c r="A4" s="237" t="s">
        <v>314</v>
      </c>
      <c r="B4" s="237"/>
      <c r="C4" s="237"/>
      <c r="D4" s="192"/>
      <c r="E4" s="192"/>
      <c r="F4" s="192"/>
      <c r="G4" s="192"/>
      <c r="H4" s="192"/>
    </row>
    <row r="5" spans="1:8" ht="6" customHeight="1" hidden="1">
      <c r="A5" s="32"/>
      <c r="B5" s="32"/>
      <c r="C5" s="32"/>
      <c r="D5" s="32"/>
      <c r="E5" s="32"/>
      <c r="F5" s="32"/>
      <c r="G5" s="32"/>
      <c r="H5" s="32"/>
    </row>
    <row r="6" spans="1:8" ht="12.75" customHeight="1" hidden="1">
      <c r="A6" s="11"/>
      <c r="B6" s="11"/>
      <c r="C6" s="11"/>
      <c r="D6" s="11"/>
      <c r="E6" s="11"/>
      <c r="F6" s="11"/>
      <c r="G6" s="11"/>
      <c r="H6" s="11"/>
    </row>
    <row r="7" spans="1:9" ht="15" customHeight="1">
      <c r="A7" s="238" t="s">
        <v>5</v>
      </c>
      <c r="B7" s="238" t="s">
        <v>0</v>
      </c>
      <c r="C7" s="238" t="s">
        <v>3</v>
      </c>
      <c r="D7" s="228" t="s">
        <v>57</v>
      </c>
      <c r="E7" s="228" t="s">
        <v>59</v>
      </c>
      <c r="F7" s="231" t="s">
        <v>58</v>
      </c>
      <c r="G7" s="232"/>
      <c r="H7" s="233"/>
      <c r="I7" s="225"/>
    </row>
    <row r="8" spans="1:9" ht="15" customHeight="1">
      <c r="A8" s="239"/>
      <c r="B8" s="239"/>
      <c r="C8" s="239"/>
      <c r="D8" s="241"/>
      <c r="E8" s="229"/>
      <c r="F8" s="234"/>
      <c r="G8" s="235"/>
      <c r="H8" s="236"/>
      <c r="I8" s="225"/>
    </row>
    <row r="9" spans="1:9" ht="15" customHeight="1">
      <c r="A9" s="239"/>
      <c r="B9" s="239"/>
      <c r="C9" s="239"/>
      <c r="D9" s="241"/>
      <c r="E9" s="229"/>
      <c r="F9" s="33"/>
      <c r="G9" s="231" t="s">
        <v>63</v>
      </c>
      <c r="H9" s="233"/>
      <c r="I9" s="225"/>
    </row>
    <row r="10" spans="1:9" ht="15" customHeight="1">
      <c r="A10" s="239"/>
      <c r="B10" s="239"/>
      <c r="C10" s="239"/>
      <c r="D10" s="241"/>
      <c r="E10" s="229"/>
      <c r="F10" s="33" t="s">
        <v>61</v>
      </c>
      <c r="G10" s="234"/>
      <c r="H10" s="236"/>
      <c r="I10" s="225"/>
    </row>
    <row r="11" spans="1:9" ht="18" customHeight="1">
      <c r="A11" s="239"/>
      <c r="B11" s="239"/>
      <c r="C11" s="239"/>
      <c r="D11" s="241"/>
      <c r="E11" s="229"/>
      <c r="F11" s="33" t="s">
        <v>62</v>
      </c>
      <c r="G11" s="33" t="s">
        <v>2</v>
      </c>
      <c r="H11" s="33" t="s">
        <v>4</v>
      </c>
      <c r="I11" s="225"/>
    </row>
    <row r="12" spans="1:9" ht="12.75" customHeight="1">
      <c r="A12" s="240"/>
      <c r="B12" s="240"/>
      <c r="C12" s="240"/>
      <c r="D12" s="242"/>
      <c r="E12" s="230"/>
      <c r="F12" s="34"/>
      <c r="G12" s="34"/>
      <c r="H12" s="34"/>
      <c r="I12" s="225"/>
    </row>
    <row r="13" spans="1:8" ht="14.25" customHeight="1">
      <c r="A13" s="31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1">
        <v>7</v>
      </c>
      <c r="H13" s="31">
        <v>8</v>
      </c>
    </row>
    <row r="14" spans="1:8" ht="37.5" customHeight="1">
      <c r="A14" s="125">
        <v>1</v>
      </c>
      <c r="B14" s="125">
        <v>801</v>
      </c>
      <c r="C14" s="125">
        <v>80104</v>
      </c>
      <c r="D14" s="126" t="s">
        <v>83</v>
      </c>
      <c r="E14" s="127" t="s">
        <v>315</v>
      </c>
      <c r="F14" s="128">
        <v>10000</v>
      </c>
      <c r="G14" s="128">
        <v>10000</v>
      </c>
      <c r="H14" s="128">
        <v>0</v>
      </c>
    </row>
    <row r="15" spans="1:8" ht="35.25" customHeight="1">
      <c r="A15" s="125">
        <v>2</v>
      </c>
      <c r="B15" s="125">
        <v>921</v>
      </c>
      <c r="C15" s="125">
        <v>92109</v>
      </c>
      <c r="D15" s="126" t="s">
        <v>83</v>
      </c>
      <c r="E15" s="127" t="s">
        <v>406</v>
      </c>
      <c r="F15" s="128">
        <v>5000</v>
      </c>
      <c r="G15" s="128">
        <v>5000</v>
      </c>
      <c r="H15" s="128">
        <v>0</v>
      </c>
    </row>
    <row r="16" spans="1:8" ht="29.25" customHeight="1">
      <c r="A16" s="125">
        <v>3</v>
      </c>
      <c r="B16" s="126">
        <v>750</v>
      </c>
      <c r="C16" s="126">
        <v>75023</v>
      </c>
      <c r="D16" s="126" t="s">
        <v>83</v>
      </c>
      <c r="E16" s="126" t="s">
        <v>316</v>
      </c>
      <c r="F16" s="128">
        <v>7000</v>
      </c>
      <c r="G16" s="128">
        <v>7000</v>
      </c>
      <c r="H16" s="128">
        <v>0</v>
      </c>
    </row>
    <row r="17" spans="1:8" ht="30" customHeight="1">
      <c r="A17" s="126">
        <v>4</v>
      </c>
      <c r="B17" s="126">
        <v>926</v>
      </c>
      <c r="C17" s="126">
        <v>92605</v>
      </c>
      <c r="D17" s="126" t="s">
        <v>83</v>
      </c>
      <c r="E17" s="126" t="s">
        <v>317</v>
      </c>
      <c r="F17" s="128">
        <v>2746.3</v>
      </c>
      <c r="G17" s="128">
        <v>2746.3</v>
      </c>
      <c r="H17" s="128">
        <v>0</v>
      </c>
    </row>
    <row r="18" spans="1:9" ht="54.75" customHeight="1">
      <c r="A18" s="126">
        <v>5</v>
      </c>
      <c r="B18" s="126">
        <v>750</v>
      </c>
      <c r="C18" s="126">
        <v>75075</v>
      </c>
      <c r="D18" s="126" t="s">
        <v>83</v>
      </c>
      <c r="E18" s="126" t="s">
        <v>318</v>
      </c>
      <c r="F18" s="128">
        <v>1000</v>
      </c>
      <c r="G18" s="128">
        <v>1000</v>
      </c>
      <c r="H18" s="128">
        <v>0</v>
      </c>
      <c r="I18" s="42"/>
    </row>
    <row r="19" spans="1:8" ht="42" customHeight="1">
      <c r="A19" s="126">
        <v>6</v>
      </c>
      <c r="B19" s="126">
        <v>900</v>
      </c>
      <c r="C19" s="126">
        <v>90015</v>
      </c>
      <c r="D19" s="126" t="s">
        <v>83</v>
      </c>
      <c r="E19" s="126" t="s">
        <v>319</v>
      </c>
      <c r="F19" s="128">
        <v>13000</v>
      </c>
      <c r="G19" s="128">
        <v>13000</v>
      </c>
      <c r="H19" s="128">
        <v>0</v>
      </c>
    </row>
    <row r="20" spans="1:8" ht="39" customHeight="1">
      <c r="A20" s="126">
        <v>7</v>
      </c>
      <c r="B20" s="126">
        <v>900</v>
      </c>
      <c r="C20" s="126">
        <v>90015</v>
      </c>
      <c r="D20" s="126" t="s">
        <v>84</v>
      </c>
      <c r="E20" s="126" t="s">
        <v>320</v>
      </c>
      <c r="F20" s="128">
        <v>10000.25</v>
      </c>
      <c r="G20" s="128">
        <v>10000.25</v>
      </c>
      <c r="H20" s="128">
        <v>0</v>
      </c>
    </row>
    <row r="21" spans="1:8" ht="29.25" customHeight="1">
      <c r="A21" s="126">
        <v>8</v>
      </c>
      <c r="B21" s="126">
        <v>754</v>
      </c>
      <c r="C21" s="126">
        <v>75412</v>
      </c>
      <c r="D21" s="126" t="s">
        <v>84</v>
      </c>
      <c r="E21" s="126" t="s">
        <v>291</v>
      </c>
      <c r="F21" s="128">
        <v>500</v>
      </c>
      <c r="G21" s="128">
        <v>500</v>
      </c>
      <c r="H21" s="128">
        <v>0</v>
      </c>
    </row>
    <row r="22" spans="1:8" ht="54.75" customHeight="1">
      <c r="A22" s="126">
        <v>9</v>
      </c>
      <c r="B22" s="126">
        <v>600</v>
      </c>
      <c r="C22" s="126">
        <v>60016</v>
      </c>
      <c r="D22" s="126" t="s">
        <v>160</v>
      </c>
      <c r="E22" s="126" t="s">
        <v>321</v>
      </c>
      <c r="F22" s="128">
        <v>11195.95</v>
      </c>
      <c r="G22" s="128">
        <v>11195.95</v>
      </c>
      <c r="H22" s="128">
        <v>0</v>
      </c>
    </row>
    <row r="23" spans="1:8" ht="29.25" customHeight="1">
      <c r="A23" s="126">
        <v>10</v>
      </c>
      <c r="B23" s="126">
        <v>900</v>
      </c>
      <c r="C23" s="126">
        <v>90015</v>
      </c>
      <c r="D23" s="126" t="s">
        <v>160</v>
      </c>
      <c r="E23" s="126" t="s">
        <v>322</v>
      </c>
      <c r="F23" s="128">
        <v>4000</v>
      </c>
      <c r="G23" s="128">
        <v>4000</v>
      </c>
      <c r="H23" s="128">
        <v>0</v>
      </c>
    </row>
    <row r="24" spans="1:8" ht="51" customHeight="1">
      <c r="A24" s="126">
        <v>11</v>
      </c>
      <c r="B24" s="126">
        <v>750</v>
      </c>
      <c r="C24" s="126">
        <v>75075</v>
      </c>
      <c r="D24" s="126" t="s">
        <v>160</v>
      </c>
      <c r="E24" s="126" t="s">
        <v>318</v>
      </c>
      <c r="F24" s="128">
        <v>1000</v>
      </c>
      <c r="G24" s="128">
        <v>1000</v>
      </c>
      <c r="H24" s="128">
        <v>0</v>
      </c>
    </row>
    <row r="25" spans="1:9" ht="27.75" customHeight="1">
      <c r="A25" s="126">
        <v>12</v>
      </c>
      <c r="B25" s="126">
        <v>900</v>
      </c>
      <c r="C25" s="126">
        <v>90015</v>
      </c>
      <c r="D25" s="126" t="s">
        <v>85</v>
      </c>
      <c r="E25" s="126" t="s">
        <v>340</v>
      </c>
      <c r="F25" s="128">
        <v>6000</v>
      </c>
      <c r="G25" s="128">
        <v>6000</v>
      </c>
      <c r="H25" s="128">
        <v>0</v>
      </c>
      <c r="I25" s="42"/>
    </row>
    <row r="26" spans="1:8" ht="38.25" customHeight="1">
      <c r="A26" s="126">
        <v>13</v>
      </c>
      <c r="B26" s="126">
        <v>921</v>
      </c>
      <c r="C26" s="126">
        <v>92109</v>
      </c>
      <c r="D26" s="126" t="s">
        <v>85</v>
      </c>
      <c r="E26" s="126" t="s">
        <v>323</v>
      </c>
      <c r="F26" s="128">
        <v>6000</v>
      </c>
      <c r="G26" s="128">
        <v>6000</v>
      </c>
      <c r="H26" s="128">
        <v>0</v>
      </c>
    </row>
    <row r="27" spans="1:8" ht="40.5" customHeight="1">
      <c r="A27" s="126">
        <v>14</v>
      </c>
      <c r="B27" s="126">
        <v>600</v>
      </c>
      <c r="C27" s="126">
        <v>60016</v>
      </c>
      <c r="D27" s="126" t="s">
        <v>85</v>
      </c>
      <c r="E27" s="126" t="s">
        <v>235</v>
      </c>
      <c r="F27" s="128">
        <v>13243.49</v>
      </c>
      <c r="G27" s="128">
        <v>13243.49</v>
      </c>
      <c r="H27" s="128">
        <v>0</v>
      </c>
    </row>
    <row r="28" spans="1:8" ht="39.75" customHeight="1">
      <c r="A28" s="126">
        <v>15</v>
      </c>
      <c r="B28" s="126">
        <v>921</v>
      </c>
      <c r="C28" s="126">
        <v>92195</v>
      </c>
      <c r="D28" s="126" t="s">
        <v>85</v>
      </c>
      <c r="E28" s="129" t="s">
        <v>324</v>
      </c>
      <c r="F28" s="128">
        <v>2000</v>
      </c>
      <c r="G28" s="128">
        <v>2000</v>
      </c>
      <c r="H28" s="128">
        <v>0</v>
      </c>
    </row>
    <row r="29" spans="1:8" ht="39" customHeight="1">
      <c r="A29" s="126">
        <v>16</v>
      </c>
      <c r="B29" s="126">
        <v>801</v>
      </c>
      <c r="C29" s="126">
        <v>80101</v>
      </c>
      <c r="D29" s="126" t="s">
        <v>85</v>
      </c>
      <c r="E29" s="126" t="s">
        <v>284</v>
      </c>
      <c r="F29" s="128">
        <v>1200</v>
      </c>
      <c r="G29" s="128">
        <v>1200</v>
      </c>
      <c r="H29" s="128">
        <v>0</v>
      </c>
    </row>
    <row r="30" spans="1:8" ht="39" customHeight="1">
      <c r="A30" s="126">
        <v>17</v>
      </c>
      <c r="B30" s="126">
        <v>921</v>
      </c>
      <c r="C30" s="126">
        <v>92109</v>
      </c>
      <c r="D30" s="126" t="s">
        <v>85</v>
      </c>
      <c r="E30" s="126" t="s">
        <v>325</v>
      </c>
      <c r="F30" s="128">
        <v>500</v>
      </c>
      <c r="G30" s="128">
        <v>500</v>
      </c>
      <c r="H30" s="128">
        <v>0</v>
      </c>
    </row>
    <row r="31" spans="1:8" ht="39" customHeight="1">
      <c r="A31" s="126">
        <v>18</v>
      </c>
      <c r="B31" s="126">
        <v>600</v>
      </c>
      <c r="C31" s="126">
        <v>60016</v>
      </c>
      <c r="D31" s="126" t="s">
        <v>161</v>
      </c>
      <c r="E31" s="126" t="s">
        <v>235</v>
      </c>
      <c r="F31" s="128">
        <v>16389.68</v>
      </c>
      <c r="G31" s="128">
        <v>16389.68</v>
      </c>
      <c r="H31" s="128">
        <v>0</v>
      </c>
    </row>
    <row r="32" spans="1:8" ht="36" customHeight="1">
      <c r="A32" s="126">
        <v>19</v>
      </c>
      <c r="B32" s="126">
        <v>600</v>
      </c>
      <c r="C32" s="126">
        <v>60016</v>
      </c>
      <c r="D32" s="126" t="s">
        <v>86</v>
      </c>
      <c r="E32" s="126" t="s">
        <v>258</v>
      </c>
      <c r="F32" s="128">
        <v>7577.74</v>
      </c>
      <c r="G32" s="128">
        <v>7577.74</v>
      </c>
      <c r="H32" s="128">
        <v>0</v>
      </c>
    </row>
    <row r="33" spans="1:8" ht="27.75" customHeight="1">
      <c r="A33" s="126">
        <v>20</v>
      </c>
      <c r="B33" s="126">
        <v>600</v>
      </c>
      <c r="C33" s="126">
        <v>60016</v>
      </c>
      <c r="D33" s="126" t="s">
        <v>86</v>
      </c>
      <c r="E33" s="126" t="s">
        <v>285</v>
      </c>
      <c r="F33" s="128">
        <v>3000</v>
      </c>
      <c r="G33" s="128">
        <v>3000</v>
      </c>
      <c r="H33" s="128">
        <v>0</v>
      </c>
    </row>
    <row r="34" spans="1:8" ht="38.25" customHeight="1">
      <c r="A34" s="113">
        <v>21</v>
      </c>
      <c r="B34" s="113">
        <v>600</v>
      </c>
      <c r="C34" s="113">
        <v>60016</v>
      </c>
      <c r="D34" s="113" t="s">
        <v>87</v>
      </c>
      <c r="E34" s="126" t="s">
        <v>235</v>
      </c>
      <c r="F34" s="130">
        <v>9105.38</v>
      </c>
      <c r="G34" s="130">
        <v>9105.38</v>
      </c>
      <c r="H34" s="130">
        <v>0</v>
      </c>
    </row>
    <row r="35" spans="1:8" ht="27.75" customHeight="1">
      <c r="A35" s="113">
        <v>22</v>
      </c>
      <c r="B35" s="113">
        <v>900</v>
      </c>
      <c r="C35" s="113">
        <v>90015</v>
      </c>
      <c r="D35" s="113" t="s">
        <v>149</v>
      </c>
      <c r="E35" s="113" t="s">
        <v>326</v>
      </c>
      <c r="F35" s="130">
        <v>3000</v>
      </c>
      <c r="G35" s="130">
        <v>3000</v>
      </c>
      <c r="H35" s="130">
        <v>0</v>
      </c>
    </row>
    <row r="36" spans="1:8" ht="38.25" customHeight="1">
      <c r="A36" s="113">
        <v>23</v>
      </c>
      <c r="B36" s="113">
        <v>600</v>
      </c>
      <c r="C36" s="113">
        <v>60016</v>
      </c>
      <c r="D36" s="113" t="s">
        <v>149</v>
      </c>
      <c r="E36" s="113" t="s">
        <v>288</v>
      </c>
      <c r="F36" s="130">
        <v>6000</v>
      </c>
      <c r="G36" s="130">
        <v>6000</v>
      </c>
      <c r="H36" s="130">
        <v>0</v>
      </c>
    </row>
    <row r="37" spans="1:8" ht="39" customHeight="1">
      <c r="A37" s="113">
        <v>24</v>
      </c>
      <c r="B37" s="113">
        <v>600</v>
      </c>
      <c r="C37" s="113">
        <v>60016</v>
      </c>
      <c r="D37" s="113" t="s">
        <v>149</v>
      </c>
      <c r="E37" s="126" t="s">
        <v>235</v>
      </c>
      <c r="F37" s="130">
        <v>10295.66</v>
      </c>
      <c r="G37" s="130">
        <v>10295.66</v>
      </c>
      <c r="H37" s="130">
        <v>0</v>
      </c>
    </row>
    <row r="38" spans="1:8" ht="39" customHeight="1">
      <c r="A38" s="113">
        <v>25</v>
      </c>
      <c r="B38" s="113">
        <v>600</v>
      </c>
      <c r="C38" s="113">
        <v>60016</v>
      </c>
      <c r="D38" s="113" t="s">
        <v>88</v>
      </c>
      <c r="E38" s="126" t="s">
        <v>261</v>
      </c>
      <c r="F38" s="130">
        <v>13832.43</v>
      </c>
      <c r="G38" s="130">
        <v>13832.43</v>
      </c>
      <c r="H38" s="130">
        <v>0</v>
      </c>
    </row>
    <row r="39" spans="1:8" ht="27" customHeight="1">
      <c r="A39" s="113">
        <v>26</v>
      </c>
      <c r="B39" s="113">
        <v>900</v>
      </c>
      <c r="C39" s="113">
        <v>90015</v>
      </c>
      <c r="D39" s="113" t="s">
        <v>150</v>
      </c>
      <c r="E39" s="113" t="s">
        <v>322</v>
      </c>
      <c r="F39" s="130">
        <v>8000</v>
      </c>
      <c r="G39" s="130">
        <v>8000</v>
      </c>
      <c r="H39" s="130">
        <v>0</v>
      </c>
    </row>
    <row r="40" spans="1:8" ht="37.5" customHeight="1">
      <c r="A40" s="113">
        <v>27</v>
      </c>
      <c r="B40" s="113">
        <v>600</v>
      </c>
      <c r="C40" s="113">
        <v>60016</v>
      </c>
      <c r="D40" s="113" t="s">
        <v>150</v>
      </c>
      <c r="E40" s="126" t="s">
        <v>286</v>
      </c>
      <c r="F40" s="130">
        <v>16836.38</v>
      </c>
      <c r="G40" s="130">
        <v>16836.38</v>
      </c>
      <c r="H40" s="130">
        <v>0</v>
      </c>
    </row>
    <row r="41" spans="1:9" ht="39.75" customHeight="1">
      <c r="A41" s="113">
        <v>28</v>
      </c>
      <c r="B41" s="113">
        <v>600</v>
      </c>
      <c r="C41" s="113">
        <v>60016</v>
      </c>
      <c r="D41" s="113" t="s">
        <v>89</v>
      </c>
      <c r="E41" s="126" t="s">
        <v>235</v>
      </c>
      <c r="F41" s="130">
        <v>8000</v>
      </c>
      <c r="G41" s="130">
        <v>8000</v>
      </c>
      <c r="H41" s="130">
        <v>0</v>
      </c>
      <c r="I41" s="2"/>
    </row>
    <row r="42" spans="1:8" ht="37.5" customHeight="1">
      <c r="A42" s="113">
        <v>29</v>
      </c>
      <c r="B42" s="113">
        <v>801</v>
      </c>
      <c r="C42" s="113">
        <v>80104</v>
      </c>
      <c r="D42" s="113" t="s">
        <v>89</v>
      </c>
      <c r="E42" s="113" t="s">
        <v>287</v>
      </c>
      <c r="F42" s="130">
        <v>500</v>
      </c>
      <c r="G42" s="130">
        <v>500</v>
      </c>
      <c r="H42" s="130">
        <v>0</v>
      </c>
    </row>
    <row r="43" spans="1:8" ht="39" customHeight="1">
      <c r="A43" s="113">
        <v>30</v>
      </c>
      <c r="B43" s="113">
        <v>801</v>
      </c>
      <c r="C43" s="113">
        <v>80101</v>
      </c>
      <c r="D43" s="113" t="s">
        <v>89</v>
      </c>
      <c r="E43" s="113" t="s">
        <v>233</v>
      </c>
      <c r="F43" s="130">
        <v>522.46</v>
      </c>
      <c r="G43" s="130">
        <v>522.46</v>
      </c>
      <c r="H43" s="130">
        <v>0</v>
      </c>
    </row>
    <row r="44" spans="1:8" ht="40.5" customHeight="1">
      <c r="A44" s="113">
        <v>31</v>
      </c>
      <c r="B44" s="113">
        <v>900</v>
      </c>
      <c r="C44" s="113">
        <v>90095</v>
      </c>
      <c r="D44" s="113" t="s">
        <v>89</v>
      </c>
      <c r="E44" s="113" t="s">
        <v>327</v>
      </c>
      <c r="F44" s="130">
        <v>4000</v>
      </c>
      <c r="G44" s="130">
        <v>4000</v>
      </c>
      <c r="H44" s="130">
        <v>0</v>
      </c>
    </row>
    <row r="45" spans="1:8" ht="39" customHeight="1">
      <c r="A45" s="113">
        <v>32</v>
      </c>
      <c r="B45" s="113">
        <v>921</v>
      </c>
      <c r="C45" s="113">
        <v>92195</v>
      </c>
      <c r="D45" s="113" t="s">
        <v>89</v>
      </c>
      <c r="E45" s="131" t="s">
        <v>260</v>
      </c>
      <c r="F45" s="130">
        <v>500</v>
      </c>
      <c r="G45" s="130">
        <v>500</v>
      </c>
      <c r="H45" s="130">
        <v>0</v>
      </c>
    </row>
    <row r="46" spans="1:8" ht="30.75" customHeight="1">
      <c r="A46" s="113">
        <v>33</v>
      </c>
      <c r="B46" s="113">
        <v>900</v>
      </c>
      <c r="C46" s="113">
        <v>90015</v>
      </c>
      <c r="D46" s="113" t="s">
        <v>90</v>
      </c>
      <c r="E46" s="113" t="s">
        <v>328</v>
      </c>
      <c r="F46" s="130">
        <v>10000</v>
      </c>
      <c r="G46" s="130">
        <v>10000</v>
      </c>
      <c r="H46" s="130">
        <v>0</v>
      </c>
    </row>
    <row r="47" spans="1:8" ht="40.5" customHeight="1">
      <c r="A47" s="113">
        <v>34</v>
      </c>
      <c r="B47" s="113">
        <v>801</v>
      </c>
      <c r="C47" s="113">
        <v>80101</v>
      </c>
      <c r="D47" s="113" t="s">
        <v>90</v>
      </c>
      <c r="E47" s="113" t="s">
        <v>329</v>
      </c>
      <c r="F47" s="130">
        <v>500.25</v>
      </c>
      <c r="G47" s="130">
        <v>500.25</v>
      </c>
      <c r="H47" s="130">
        <v>0</v>
      </c>
    </row>
    <row r="48" spans="1:8" ht="40.5" customHeight="1">
      <c r="A48" s="113">
        <v>35</v>
      </c>
      <c r="B48" s="113">
        <v>600</v>
      </c>
      <c r="C48" s="113">
        <v>60016</v>
      </c>
      <c r="D48" s="113" t="s">
        <v>162</v>
      </c>
      <c r="E48" s="113" t="s">
        <v>286</v>
      </c>
      <c r="F48" s="130">
        <v>12282.58</v>
      </c>
      <c r="G48" s="130">
        <v>12282.58</v>
      </c>
      <c r="H48" s="130">
        <v>0</v>
      </c>
    </row>
    <row r="49" spans="1:8" ht="39" customHeight="1">
      <c r="A49" s="113">
        <v>36</v>
      </c>
      <c r="B49" s="113">
        <v>600</v>
      </c>
      <c r="C49" s="113">
        <v>60016</v>
      </c>
      <c r="D49" s="113" t="s">
        <v>91</v>
      </c>
      <c r="E49" s="126" t="s">
        <v>235</v>
      </c>
      <c r="F49" s="130">
        <v>13452.37</v>
      </c>
      <c r="G49" s="130">
        <v>13452.37</v>
      </c>
      <c r="H49" s="130">
        <v>0</v>
      </c>
    </row>
    <row r="50" spans="1:8" ht="38.25" customHeight="1">
      <c r="A50" s="113">
        <v>37</v>
      </c>
      <c r="B50" s="113">
        <v>801</v>
      </c>
      <c r="C50" s="113">
        <v>80101</v>
      </c>
      <c r="D50" s="113" t="s">
        <v>91</v>
      </c>
      <c r="E50" s="113" t="s">
        <v>289</v>
      </c>
      <c r="F50" s="130">
        <v>1000</v>
      </c>
      <c r="G50" s="130">
        <v>1000</v>
      </c>
      <c r="H50" s="130">
        <v>0</v>
      </c>
    </row>
    <row r="51" spans="1:8" ht="39" customHeight="1">
      <c r="A51" s="113">
        <v>38</v>
      </c>
      <c r="B51" s="113">
        <v>600</v>
      </c>
      <c r="C51" s="113">
        <v>60016</v>
      </c>
      <c r="D51" s="113" t="s">
        <v>151</v>
      </c>
      <c r="E51" s="126" t="s">
        <v>235</v>
      </c>
      <c r="F51" s="130">
        <v>10190.28</v>
      </c>
      <c r="G51" s="130">
        <v>10190.28</v>
      </c>
      <c r="H51" s="130">
        <v>0</v>
      </c>
    </row>
    <row r="52" spans="1:8" ht="36.75" customHeight="1">
      <c r="A52" s="113">
        <v>39</v>
      </c>
      <c r="B52" s="113">
        <v>600</v>
      </c>
      <c r="C52" s="113">
        <v>60016</v>
      </c>
      <c r="D52" s="113" t="s">
        <v>163</v>
      </c>
      <c r="E52" s="113" t="s">
        <v>235</v>
      </c>
      <c r="F52" s="130">
        <v>11000</v>
      </c>
      <c r="G52" s="130">
        <v>11000</v>
      </c>
      <c r="H52" s="130">
        <v>0</v>
      </c>
    </row>
    <row r="53" spans="1:8" ht="35.25" customHeight="1">
      <c r="A53" s="113">
        <v>40</v>
      </c>
      <c r="B53" s="113">
        <v>801</v>
      </c>
      <c r="C53" s="113">
        <v>80101</v>
      </c>
      <c r="D53" s="113" t="s">
        <v>163</v>
      </c>
      <c r="E53" s="131" t="s">
        <v>290</v>
      </c>
      <c r="F53" s="130">
        <v>895.11</v>
      </c>
      <c r="G53" s="130">
        <v>895.11</v>
      </c>
      <c r="H53" s="130">
        <v>0</v>
      </c>
    </row>
    <row r="54" spans="1:8" ht="27.75" customHeight="1">
      <c r="A54" s="113">
        <v>41</v>
      </c>
      <c r="B54" s="113">
        <v>921</v>
      </c>
      <c r="C54" s="113">
        <v>92109</v>
      </c>
      <c r="D54" s="113" t="s">
        <v>92</v>
      </c>
      <c r="E54" s="113" t="s">
        <v>236</v>
      </c>
      <c r="F54" s="130">
        <v>3500</v>
      </c>
      <c r="G54" s="130">
        <v>3500</v>
      </c>
      <c r="H54" s="130">
        <v>0</v>
      </c>
    </row>
    <row r="55" spans="1:8" ht="40.5" customHeight="1">
      <c r="A55" s="113">
        <v>42</v>
      </c>
      <c r="B55" s="113">
        <v>600</v>
      </c>
      <c r="C55" s="113">
        <v>60016</v>
      </c>
      <c r="D55" s="113" t="s">
        <v>92</v>
      </c>
      <c r="E55" s="113" t="s">
        <v>235</v>
      </c>
      <c r="F55" s="130">
        <v>1800</v>
      </c>
      <c r="G55" s="130">
        <v>1800</v>
      </c>
      <c r="H55" s="130">
        <v>0</v>
      </c>
    </row>
    <row r="56" spans="1:8" ht="26.25" customHeight="1">
      <c r="A56" s="113">
        <v>43</v>
      </c>
      <c r="B56" s="113">
        <v>900</v>
      </c>
      <c r="C56" s="113">
        <v>90015</v>
      </c>
      <c r="D56" s="113" t="s">
        <v>92</v>
      </c>
      <c r="E56" s="113" t="s">
        <v>328</v>
      </c>
      <c r="F56" s="130">
        <v>4467.77</v>
      </c>
      <c r="G56" s="130">
        <v>4467.77</v>
      </c>
      <c r="H56" s="130">
        <v>0</v>
      </c>
    </row>
    <row r="57" spans="1:8" ht="27.75" customHeight="1">
      <c r="A57" s="113">
        <v>44</v>
      </c>
      <c r="B57" s="113">
        <v>754</v>
      </c>
      <c r="C57" s="113">
        <v>75412</v>
      </c>
      <c r="D57" s="113" t="s">
        <v>92</v>
      </c>
      <c r="E57" s="113" t="s">
        <v>291</v>
      </c>
      <c r="F57" s="130">
        <v>500</v>
      </c>
      <c r="G57" s="130">
        <v>500</v>
      </c>
      <c r="H57" s="130">
        <v>0</v>
      </c>
    </row>
    <row r="58" spans="1:8" ht="42" customHeight="1">
      <c r="A58" s="113">
        <v>45</v>
      </c>
      <c r="B58" s="113">
        <v>600</v>
      </c>
      <c r="C58" s="113">
        <v>60016</v>
      </c>
      <c r="D58" s="113" t="s">
        <v>93</v>
      </c>
      <c r="E58" s="113" t="s">
        <v>235</v>
      </c>
      <c r="F58" s="130">
        <v>12166.34</v>
      </c>
      <c r="G58" s="130">
        <v>12166.34</v>
      </c>
      <c r="H58" s="130">
        <v>0</v>
      </c>
    </row>
    <row r="59" spans="1:9" ht="39" customHeight="1">
      <c r="A59" s="113">
        <v>46</v>
      </c>
      <c r="B59" s="113">
        <v>600</v>
      </c>
      <c r="C59" s="113">
        <v>60016</v>
      </c>
      <c r="D59" s="113" t="s">
        <v>292</v>
      </c>
      <c r="E59" s="113" t="s">
        <v>330</v>
      </c>
      <c r="F59" s="130">
        <v>7000</v>
      </c>
      <c r="G59" s="130">
        <v>7000</v>
      </c>
      <c r="H59" s="130">
        <v>0</v>
      </c>
      <c r="I59" s="2"/>
    </row>
    <row r="60" spans="1:8" ht="37.5" customHeight="1">
      <c r="A60" s="113">
        <v>47</v>
      </c>
      <c r="B60" s="113">
        <v>600</v>
      </c>
      <c r="C60" s="113">
        <v>60016</v>
      </c>
      <c r="D60" s="113" t="s">
        <v>292</v>
      </c>
      <c r="E60" s="113" t="s">
        <v>331</v>
      </c>
      <c r="F60" s="130">
        <v>8777.15</v>
      </c>
      <c r="G60" s="130">
        <v>8777.15</v>
      </c>
      <c r="H60" s="130">
        <v>0</v>
      </c>
    </row>
    <row r="61" spans="1:8" ht="36" customHeight="1">
      <c r="A61" s="113">
        <v>48</v>
      </c>
      <c r="B61" s="113">
        <v>801</v>
      </c>
      <c r="C61" s="113">
        <v>80101</v>
      </c>
      <c r="D61" s="113" t="s">
        <v>292</v>
      </c>
      <c r="E61" s="113" t="s">
        <v>293</v>
      </c>
      <c r="F61" s="130">
        <v>1000</v>
      </c>
      <c r="G61" s="130">
        <v>1000</v>
      </c>
      <c r="H61" s="130">
        <v>0</v>
      </c>
    </row>
    <row r="62" spans="1:8" ht="37.5" customHeight="1">
      <c r="A62" s="113">
        <v>49</v>
      </c>
      <c r="B62" s="113">
        <v>600</v>
      </c>
      <c r="C62" s="113">
        <v>60016</v>
      </c>
      <c r="D62" s="113" t="s">
        <v>94</v>
      </c>
      <c r="E62" s="113" t="s">
        <v>235</v>
      </c>
      <c r="F62" s="130">
        <v>12600</v>
      </c>
      <c r="G62" s="130">
        <v>12600</v>
      </c>
      <c r="H62" s="130">
        <v>0</v>
      </c>
    </row>
    <row r="63" spans="1:8" ht="51" customHeight="1">
      <c r="A63" s="113">
        <v>50</v>
      </c>
      <c r="B63" s="113">
        <v>750</v>
      </c>
      <c r="C63" s="113">
        <v>75075</v>
      </c>
      <c r="D63" s="113" t="s">
        <v>94</v>
      </c>
      <c r="E63" s="126" t="s">
        <v>318</v>
      </c>
      <c r="F63" s="130">
        <v>1000</v>
      </c>
      <c r="G63" s="130">
        <v>1000</v>
      </c>
      <c r="H63" s="130">
        <v>0</v>
      </c>
    </row>
    <row r="64" spans="1:8" ht="35.25" customHeight="1">
      <c r="A64" s="113">
        <v>51</v>
      </c>
      <c r="B64" s="113">
        <v>801</v>
      </c>
      <c r="C64" s="113">
        <v>80101</v>
      </c>
      <c r="D64" s="113" t="s">
        <v>94</v>
      </c>
      <c r="E64" s="113" t="s">
        <v>332</v>
      </c>
      <c r="F64" s="130">
        <v>2014.76</v>
      </c>
      <c r="G64" s="130">
        <v>2014.76</v>
      </c>
      <c r="H64" s="130">
        <v>0</v>
      </c>
    </row>
    <row r="65" spans="1:8" ht="36.75" customHeight="1">
      <c r="A65" s="113">
        <v>52</v>
      </c>
      <c r="B65" s="113">
        <v>600</v>
      </c>
      <c r="C65" s="113">
        <v>60016</v>
      </c>
      <c r="D65" s="113" t="s">
        <v>95</v>
      </c>
      <c r="E65" s="113" t="s">
        <v>235</v>
      </c>
      <c r="F65" s="130">
        <v>6000</v>
      </c>
      <c r="G65" s="130">
        <v>6000</v>
      </c>
      <c r="H65" s="130">
        <v>0</v>
      </c>
    </row>
    <row r="66" spans="1:8" ht="37.5" customHeight="1">
      <c r="A66" s="113">
        <v>53</v>
      </c>
      <c r="B66" s="113">
        <v>900</v>
      </c>
      <c r="C66" s="113">
        <v>90015</v>
      </c>
      <c r="D66" s="113" t="s">
        <v>95</v>
      </c>
      <c r="E66" s="113" t="s">
        <v>328</v>
      </c>
      <c r="F66" s="130">
        <v>1600</v>
      </c>
      <c r="G66" s="130">
        <v>1600</v>
      </c>
      <c r="H66" s="130">
        <v>0</v>
      </c>
    </row>
    <row r="67" spans="1:8" ht="36.75" customHeight="1">
      <c r="A67" s="113">
        <v>54</v>
      </c>
      <c r="B67" s="113">
        <v>801</v>
      </c>
      <c r="C67" s="113">
        <v>80101</v>
      </c>
      <c r="D67" s="113" t="s">
        <v>95</v>
      </c>
      <c r="E67" s="113" t="s">
        <v>289</v>
      </c>
      <c r="F67" s="130">
        <v>2000</v>
      </c>
      <c r="G67" s="130">
        <v>2000</v>
      </c>
      <c r="H67" s="130">
        <v>0</v>
      </c>
    </row>
    <row r="68" spans="1:8" ht="36.75" customHeight="1">
      <c r="A68" s="113">
        <v>55</v>
      </c>
      <c r="B68" s="113">
        <v>921</v>
      </c>
      <c r="C68" s="113">
        <v>92195</v>
      </c>
      <c r="D68" s="113" t="s">
        <v>95</v>
      </c>
      <c r="E68" s="113" t="s">
        <v>333</v>
      </c>
      <c r="F68" s="130">
        <v>1500</v>
      </c>
      <c r="G68" s="130">
        <v>1500</v>
      </c>
      <c r="H68" s="130">
        <v>0</v>
      </c>
    </row>
    <row r="69" spans="1:8" ht="36.75" customHeight="1">
      <c r="A69" s="113">
        <v>56</v>
      </c>
      <c r="B69" s="113">
        <v>921</v>
      </c>
      <c r="C69" s="113">
        <v>92109</v>
      </c>
      <c r="D69" s="113" t="s">
        <v>95</v>
      </c>
      <c r="E69" s="113" t="s">
        <v>334</v>
      </c>
      <c r="F69" s="130">
        <v>4863.48</v>
      </c>
      <c r="G69" s="130">
        <v>4863.48</v>
      </c>
      <c r="H69" s="130">
        <v>0</v>
      </c>
    </row>
    <row r="70" spans="1:8" ht="36.75" customHeight="1">
      <c r="A70" s="113">
        <v>57</v>
      </c>
      <c r="B70" s="113">
        <v>600</v>
      </c>
      <c r="C70" s="113">
        <v>60016</v>
      </c>
      <c r="D70" s="113" t="s">
        <v>96</v>
      </c>
      <c r="E70" s="113" t="s">
        <v>335</v>
      </c>
      <c r="F70" s="130">
        <v>8376.6</v>
      </c>
      <c r="G70" s="130">
        <v>8376.6</v>
      </c>
      <c r="H70" s="130">
        <v>0</v>
      </c>
    </row>
    <row r="71" spans="1:8" ht="31.5" customHeight="1">
      <c r="A71" s="113">
        <v>58</v>
      </c>
      <c r="B71" s="113">
        <v>754</v>
      </c>
      <c r="C71" s="113">
        <v>75412</v>
      </c>
      <c r="D71" s="113" t="s">
        <v>96</v>
      </c>
      <c r="E71" s="113" t="s">
        <v>336</v>
      </c>
      <c r="F71" s="130">
        <v>1000</v>
      </c>
      <c r="G71" s="130">
        <v>1000</v>
      </c>
      <c r="H71" s="130">
        <v>0</v>
      </c>
    </row>
    <row r="72" spans="1:9" ht="54.75" customHeight="1">
      <c r="A72" s="113">
        <v>59</v>
      </c>
      <c r="B72" s="113">
        <v>921</v>
      </c>
      <c r="C72" s="113">
        <v>92109</v>
      </c>
      <c r="D72" s="113" t="s">
        <v>97</v>
      </c>
      <c r="E72" s="113" t="s">
        <v>337</v>
      </c>
      <c r="F72" s="130">
        <v>21194.23</v>
      </c>
      <c r="G72" s="130">
        <v>21194.23</v>
      </c>
      <c r="H72" s="130">
        <v>0</v>
      </c>
      <c r="I72" s="2"/>
    </row>
    <row r="73" spans="1:8" ht="41.25" customHeight="1">
      <c r="A73" s="113">
        <v>60</v>
      </c>
      <c r="B73" s="113">
        <v>600</v>
      </c>
      <c r="C73" s="113">
        <v>60016</v>
      </c>
      <c r="D73" s="113" t="s">
        <v>98</v>
      </c>
      <c r="E73" s="113" t="s">
        <v>235</v>
      </c>
      <c r="F73" s="130">
        <v>9500</v>
      </c>
      <c r="G73" s="130">
        <v>9500</v>
      </c>
      <c r="H73" s="130">
        <v>0</v>
      </c>
    </row>
    <row r="74" spans="1:8" ht="29.25" customHeight="1">
      <c r="A74" s="113">
        <v>61</v>
      </c>
      <c r="B74" s="113">
        <v>921</v>
      </c>
      <c r="C74" s="113">
        <v>92109</v>
      </c>
      <c r="D74" s="113" t="s">
        <v>98</v>
      </c>
      <c r="E74" s="113" t="s">
        <v>236</v>
      </c>
      <c r="F74" s="130">
        <v>3948.67</v>
      </c>
      <c r="G74" s="130">
        <v>3948.67</v>
      </c>
      <c r="H74" s="130">
        <v>0</v>
      </c>
    </row>
    <row r="75" spans="1:9" ht="37.5" customHeight="1">
      <c r="A75" s="113">
        <v>62</v>
      </c>
      <c r="B75" s="113">
        <v>801</v>
      </c>
      <c r="C75" s="113">
        <v>80101</v>
      </c>
      <c r="D75" s="113" t="s">
        <v>338</v>
      </c>
      <c r="E75" s="113" t="s">
        <v>339</v>
      </c>
      <c r="F75" s="130">
        <v>500</v>
      </c>
      <c r="G75" s="130">
        <v>500</v>
      </c>
      <c r="H75" s="130">
        <v>0</v>
      </c>
      <c r="I75" s="2"/>
    </row>
    <row r="76" spans="1:9" ht="25.5" customHeight="1">
      <c r="A76" s="113">
        <v>63</v>
      </c>
      <c r="B76" s="113">
        <v>600</v>
      </c>
      <c r="C76" s="113">
        <v>60016</v>
      </c>
      <c r="D76" s="113" t="s">
        <v>152</v>
      </c>
      <c r="E76" s="113" t="s">
        <v>341</v>
      </c>
      <c r="F76" s="130">
        <v>2000</v>
      </c>
      <c r="G76" s="130">
        <v>2000</v>
      </c>
      <c r="H76" s="130">
        <v>0</v>
      </c>
      <c r="I76" s="2"/>
    </row>
    <row r="77" spans="1:8" ht="27.75" customHeight="1">
      <c r="A77" s="113">
        <v>64</v>
      </c>
      <c r="B77" s="113">
        <v>900</v>
      </c>
      <c r="C77" s="113">
        <v>90015</v>
      </c>
      <c r="D77" s="113" t="s">
        <v>152</v>
      </c>
      <c r="E77" s="113" t="s">
        <v>328</v>
      </c>
      <c r="F77" s="130">
        <v>2000</v>
      </c>
      <c r="G77" s="130">
        <v>2000</v>
      </c>
      <c r="H77" s="130">
        <v>0</v>
      </c>
    </row>
    <row r="78" spans="1:8" ht="38.25" customHeight="1">
      <c r="A78" s="113">
        <v>65</v>
      </c>
      <c r="B78" s="113">
        <v>600</v>
      </c>
      <c r="C78" s="113">
        <v>60016</v>
      </c>
      <c r="D78" s="113" t="s">
        <v>152</v>
      </c>
      <c r="E78" s="113" t="s">
        <v>342</v>
      </c>
      <c r="F78" s="130">
        <v>996.55</v>
      </c>
      <c r="G78" s="130">
        <v>996.55</v>
      </c>
      <c r="H78" s="130">
        <v>0</v>
      </c>
    </row>
    <row r="79" spans="1:8" ht="26.25" customHeight="1">
      <c r="A79" s="113">
        <v>66</v>
      </c>
      <c r="B79" s="113">
        <v>600</v>
      </c>
      <c r="C79" s="113">
        <v>60016</v>
      </c>
      <c r="D79" s="113" t="s">
        <v>152</v>
      </c>
      <c r="E79" s="113" t="s">
        <v>343</v>
      </c>
      <c r="F79" s="130">
        <v>5000</v>
      </c>
      <c r="G79" s="130">
        <v>5000</v>
      </c>
      <c r="H79" s="130">
        <v>0</v>
      </c>
    </row>
    <row r="80" spans="1:8" ht="38.25" customHeight="1">
      <c r="A80" s="113">
        <v>67</v>
      </c>
      <c r="B80" s="113">
        <v>921</v>
      </c>
      <c r="C80" s="113">
        <v>92109</v>
      </c>
      <c r="D80" s="113" t="s">
        <v>99</v>
      </c>
      <c r="E80" s="113" t="s">
        <v>344</v>
      </c>
      <c r="F80" s="130">
        <v>14878.58</v>
      </c>
      <c r="G80" s="130">
        <v>14878.58</v>
      </c>
      <c r="H80" s="130">
        <v>0</v>
      </c>
    </row>
    <row r="81" spans="1:8" ht="36" customHeight="1">
      <c r="A81" s="113">
        <v>68</v>
      </c>
      <c r="B81" s="113">
        <v>900</v>
      </c>
      <c r="C81" s="113">
        <v>90095</v>
      </c>
      <c r="D81" s="113" t="s">
        <v>100</v>
      </c>
      <c r="E81" s="113" t="s">
        <v>345</v>
      </c>
      <c r="F81" s="130">
        <v>2000</v>
      </c>
      <c r="G81" s="130">
        <v>2000</v>
      </c>
      <c r="H81" s="130">
        <v>0</v>
      </c>
    </row>
    <row r="82" spans="1:8" ht="24.75" customHeight="1">
      <c r="A82" s="113">
        <v>69</v>
      </c>
      <c r="B82" s="113">
        <v>754</v>
      </c>
      <c r="C82" s="113">
        <v>75412</v>
      </c>
      <c r="D82" s="113" t="s">
        <v>100</v>
      </c>
      <c r="E82" s="113" t="s">
        <v>294</v>
      </c>
      <c r="F82" s="130">
        <v>1000</v>
      </c>
      <c r="G82" s="130">
        <v>1000</v>
      </c>
      <c r="H82" s="130">
        <v>0</v>
      </c>
    </row>
    <row r="83" spans="1:8" ht="29.25" customHeight="1">
      <c r="A83" s="113">
        <v>70</v>
      </c>
      <c r="B83" s="113">
        <v>754</v>
      </c>
      <c r="C83" s="113">
        <v>75412</v>
      </c>
      <c r="D83" s="113" t="s">
        <v>100</v>
      </c>
      <c r="E83" s="113" t="s">
        <v>346</v>
      </c>
      <c r="F83" s="130">
        <v>1500</v>
      </c>
      <c r="G83" s="130">
        <v>1500</v>
      </c>
      <c r="H83" s="130">
        <v>0</v>
      </c>
    </row>
    <row r="84" spans="1:8" ht="35.25" customHeight="1">
      <c r="A84" s="113">
        <v>71</v>
      </c>
      <c r="B84" s="113">
        <v>600</v>
      </c>
      <c r="C84" s="113">
        <v>60016</v>
      </c>
      <c r="D84" s="113" t="s">
        <v>100</v>
      </c>
      <c r="E84" s="113" t="s">
        <v>347</v>
      </c>
      <c r="F84" s="130">
        <v>10029.86</v>
      </c>
      <c r="G84" s="130">
        <v>10029.86</v>
      </c>
      <c r="H84" s="130">
        <v>0</v>
      </c>
    </row>
    <row r="85" spans="1:8" ht="36.75" customHeight="1">
      <c r="A85" s="113">
        <v>72</v>
      </c>
      <c r="B85" s="113">
        <v>921</v>
      </c>
      <c r="C85" s="113">
        <v>92195</v>
      </c>
      <c r="D85" s="113" t="s">
        <v>164</v>
      </c>
      <c r="E85" s="131" t="s">
        <v>259</v>
      </c>
      <c r="F85" s="130">
        <v>2000</v>
      </c>
      <c r="G85" s="130">
        <v>2000</v>
      </c>
      <c r="H85" s="130">
        <v>0</v>
      </c>
    </row>
    <row r="86" spans="1:9" ht="35.25" customHeight="1">
      <c r="A86" s="113">
        <v>73</v>
      </c>
      <c r="B86" s="113">
        <v>921</v>
      </c>
      <c r="C86" s="113">
        <v>92195</v>
      </c>
      <c r="D86" s="113" t="s">
        <v>164</v>
      </c>
      <c r="E86" s="131" t="s">
        <v>295</v>
      </c>
      <c r="F86" s="130">
        <v>546.4</v>
      </c>
      <c r="G86" s="130">
        <v>546.4</v>
      </c>
      <c r="H86" s="130">
        <v>0</v>
      </c>
      <c r="I86" s="2"/>
    </row>
    <row r="87" spans="1:9" ht="37.5" customHeight="1">
      <c r="A87" s="113">
        <v>74</v>
      </c>
      <c r="B87" s="113">
        <v>600</v>
      </c>
      <c r="C87" s="113">
        <v>60016</v>
      </c>
      <c r="D87" s="113" t="s">
        <v>164</v>
      </c>
      <c r="E87" s="113" t="s">
        <v>235</v>
      </c>
      <c r="F87" s="130">
        <v>5500</v>
      </c>
      <c r="G87" s="130">
        <v>5500</v>
      </c>
      <c r="H87" s="130">
        <v>0</v>
      </c>
      <c r="I87" s="2"/>
    </row>
    <row r="88" spans="1:9" ht="39" customHeight="1">
      <c r="A88" s="113">
        <v>75</v>
      </c>
      <c r="B88" s="113">
        <v>754</v>
      </c>
      <c r="C88" s="113">
        <v>75412</v>
      </c>
      <c r="D88" s="113" t="s">
        <v>164</v>
      </c>
      <c r="E88" s="113" t="s">
        <v>348</v>
      </c>
      <c r="F88" s="130">
        <v>3500</v>
      </c>
      <c r="G88" s="130">
        <v>3500</v>
      </c>
      <c r="H88" s="130">
        <v>0</v>
      </c>
      <c r="I88" s="2"/>
    </row>
    <row r="89" spans="1:9" ht="39" customHeight="1">
      <c r="A89" s="113">
        <v>76</v>
      </c>
      <c r="B89" s="113">
        <v>600</v>
      </c>
      <c r="C89" s="113">
        <v>60016</v>
      </c>
      <c r="D89" s="113" t="s">
        <v>101</v>
      </c>
      <c r="E89" s="113" t="s">
        <v>235</v>
      </c>
      <c r="F89" s="130">
        <v>4957.8</v>
      </c>
      <c r="G89" s="130">
        <v>4957.8</v>
      </c>
      <c r="H89" s="130">
        <v>0</v>
      </c>
      <c r="I89" s="2"/>
    </row>
    <row r="90" spans="1:9" ht="43.5" customHeight="1">
      <c r="A90" s="113">
        <v>77</v>
      </c>
      <c r="B90" s="113">
        <v>921</v>
      </c>
      <c r="C90" s="113">
        <v>92195</v>
      </c>
      <c r="D90" s="113" t="s">
        <v>101</v>
      </c>
      <c r="E90" s="131" t="s">
        <v>259</v>
      </c>
      <c r="F90" s="130">
        <v>5000</v>
      </c>
      <c r="G90" s="130">
        <v>5000</v>
      </c>
      <c r="H90" s="130">
        <v>0</v>
      </c>
      <c r="I90" s="2"/>
    </row>
    <row r="91" spans="1:8" s="2" customFormat="1" ht="42" customHeight="1">
      <c r="A91" s="113">
        <v>78</v>
      </c>
      <c r="B91" s="113">
        <v>600</v>
      </c>
      <c r="C91" s="113">
        <v>60016</v>
      </c>
      <c r="D91" s="113" t="s">
        <v>102</v>
      </c>
      <c r="E91" s="113" t="s">
        <v>237</v>
      </c>
      <c r="F91" s="130">
        <v>8000</v>
      </c>
      <c r="G91" s="130">
        <v>8000</v>
      </c>
      <c r="H91" s="130">
        <v>0</v>
      </c>
    </row>
    <row r="92" spans="1:8" s="2" customFormat="1" ht="34.5" customHeight="1">
      <c r="A92" s="113">
        <v>79</v>
      </c>
      <c r="B92" s="113">
        <v>921</v>
      </c>
      <c r="C92" s="113">
        <v>92195</v>
      </c>
      <c r="D92" s="113" t="s">
        <v>102</v>
      </c>
      <c r="E92" s="131" t="s">
        <v>259</v>
      </c>
      <c r="F92" s="130">
        <v>2887.71</v>
      </c>
      <c r="G92" s="130">
        <v>2887.71</v>
      </c>
      <c r="H92" s="130">
        <v>0</v>
      </c>
    </row>
    <row r="93" spans="1:9" ht="42" customHeight="1">
      <c r="A93" s="113">
        <v>80</v>
      </c>
      <c r="B93" s="113">
        <v>600</v>
      </c>
      <c r="C93" s="113">
        <v>60016</v>
      </c>
      <c r="D93" s="113" t="s">
        <v>153</v>
      </c>
      <c r="E93" s="113" t="s">
        <v>237</v>
      </c>
      <c r="F93" s="130">
        <v>12762.34</v>
      </c>
      <c r="G93" s="130">
        <v>12762.34</v>
      </c>
      <c r="H93" s="130">
        <v>0</v>
      </c>
      <c r="I93" s="2"/>
    </row>
    <row r="94" spans="1:9" ht="37.5" customHeight="1">
      <c r="A94" s="113">
        <v>81</v>
      </c>
      <c r="B94" s="113">
        <v>921</v>
      </c>
      <c r="C94" s="113">
        <v>92109</v>
      </c>
      <c r="D94" s="113" t="s">
        <v>153</v>
      </c>
      <c r="E94" s="113" t="s">
        <v>296</v>
      </c>
      <c r="F94" s="130">
        <v>2000</v>
      </c>
      <c r="G94" s="130">
        <v>2000</v>
      </c>
      <c r="H94" s="130">
        <v>0</v>
      </c>
      <c r="I94" s="2"/>
    </row>
    <row r="95" spans="1:9" ht="35.25" customHeight="1">
      <c r="A95" s="113">
        <v>82</v>
      </c>
      <c r="B95" s="113">
        <v>600</v>
      </c>
      <c r="C95" s="113">
        <v>60016</v>
      </c>
      <c r="D95" s="113" t="s">
        <v>154</v>
      </c>
      <c r="E95" s="113" t="s">
        <v>237</v>
      </c>
      <c r="F95" s="130">
        <v>12941.26</v>
      </c>
      <c r="G95" s="130">
        <v>12941.26</v>
      </c>
      <c r="H95" s="130">
        <v>0</v>
      </c>
      <c r="I95" s="2"/>
    </row>
    <row r="96" spans="1:8" ht="44.25" customHeight="1">
      <c r="A96" s="113">
        <v>83</v>
      </c>
      <c r="B96" s="113">
        <v>600</v>
      </c>
      <c r="C96" s="113">
        <v>60016</v>
      </c>
      <c r="D96" s="113" t="s">
        <v>155</v>
      </c>
      <c r="E96" s="113" t="s">
        <v>237</v>
      </c>
      <c r="F96" s="130">
        <v>11468.9</v>
      </c>
      <c r="G96" s="130">
        <v>11468.9</v>
      </c>
      <c r="H96" s="130">
        <v>0</v>
      </c>
    </row>
    <row r="97" spans="1:8" ht="44.25" customHeight="1">
      <c r="A97" s="113">
        <v>84</v>
      </c>
      <c r="B97" s="113">
        <v>600</v>
      </c>
      <c r="C97" s="113">
        <v>60016</v>
      </c>
      <c r="D97" s="113" t="s">
        <v>156</v>
      </c>
      <c r="E97" s="113" t="s">
        <v>349</v>
      </c>
      <c r="F97" s="130">
        <v>20884.26</v>
      </c>
      <c r="G97" s="130">
        <v>20884.26</v>
      </c>
      <c r="H97" s="130">
        <v>0</v>
      </c>
    </row>
    <row r="98" spans="1:8" ht="36.75" customHeight="1">
      <c r="A98" s="113">
        <v>85</v>
      </c>
      <c r="B98" s="113">
        <v>921</v>
      </c>
      <c r="C98" s="113">
        <v>92195</v>
      </c>
      <c r="D98" s="113" t="s">
        <v>165</v>
      </c>
      <c r="E98" s="131" t="s">
        <v>350</v>
      </c>
      <c r="F98" s="130">
        <v>483.71</v>
      </c>
      <c r="G98" s="130">
        <v>483.71</v>
      </c>
      <c r="H98" s="130">
        <v>0</v>
      </c>
    </row>
    <row r="99" spans="1:8" ht="39" customHeight="1">
      <c r="A99" s="113">
        <v>86</v>
      </c>
      <c r="B99" s="113">
        <v>921</v>
      </c>
      <c r="C99" s="113">
        <v>92195</v>
      </c>
      <c r="D99" s="113" t="s">
        <v>165</v>
      </c>
      <c r="E99" s="131" t="s">
        <v>259</v>
      </c>
      <c r="F99" s="130">
        <v>3000</v>
      </c>
      <c r="G99" s="130">
        <v>3000</v>
      </c>
      <c r="H99" s="130">
        <v>0</v>
      </c>
    </row>
    <row r="100" spans="1:8" ht="39.75" customHeight="1">
      <c r="A100" s="113">
        <v>87</v>
      </c>
      <c r="B100" s="113">
        <v>900</v>
      </c>
      <c r="C100" s="113">
        <v>90095</v>
      </c>
      <c r="D100" s="113" t="s">
        <v>165</v>
      </c>
      <c r="E100" s="113" t="s">
        <v>351</v>
      </c>
      <c r="F100" s="130">
        <v>1000</v>
      </c>
      <c r="G100" s="130">
        <v>1000</v>
      </c>
      <c r="H100" s="130">
        <v>0</v>
      </c>
    </row>
    <row r="101" spans="1:8" ht="36.75" customHeight="1">
      <c r="A101" s="113">
        <v>88</v>
      </c>
      <c r="B101" s="113">
        <v>754</v>
      </c>
      <c r="C101" s="113">
        <v>75412</v>
      </c>
      <c r="D101" s="113" t="s">
        <v>165</v>
      </c>
      <c r="E101" s="113" t="s">
        <v>352</v>
      </c>
      <c r="F101" s="130">
        <v>8000</v>
      </c>
      <c r="G101" s="130">
        <v>8000</v>
      </c>
      <c r="H101" s="130">
        <v>0</v>
      </c>
    </row>
    <row r="102" spans="1:8" ht="53.25" customHeight="1">
      <c r="A102" s="113">
        <v>89</v>
      </c>
      <c r="B102" s="113">
        <v>750</v>
      </c>
      <c r="C102" s="113">
        <v>75075</v>
      </c>
      <c r="D102" s="113" t="s">
        <v>165</v>
      </c>
      <c r="E102" s="126" t="s">
        <v>407</v>
      </c>
      <c r="F102" s="130">
        <v>1000</v>
      </c>
      <c r="G102" s="130">
        <v>1000</v>
      </c>
      <c r="H102" s="130">
        <v>0</v>
      </c>
    </row>
    <row r="103" spans="1:8" ht="45.75" customHeight="1">
      <c r="A103" s="113">
        <v>90</v>
      </c>
      <c r="B103" s="113">
        <v>600</v>
      </c>
      <c r="C103" s="113">
        <v>60016</v>
      </c>
      <c r="D103" s="113" t="s">
        <v>103</v>
      </c>
      <c r="E103" s="113" t="s">
        <v>235</v>
      </c>
      <c r="F103" s="130">
        <v>5000</v>
      </c>
      <c r="G103" s="130">
        <v>5000</v>
      </c>
      <c r="H103" s="130">
        <v>0</v>
      </c>
    </row>
    <row r="104" spans="1:8" ht="27" customHeight="1">
      <c r="A104" s="113">
        <v>91</v>
      </c>
      <c r="B104" s="113">
        <v>600</v>
      </c>
      <c r="C104" s="113">
        <v>60016</v>
      </c>
      <c r="D104" s="113" t="s">
        <v>103</v>
      </c>
      <c r="E104" s="113" t="s">
        <v>353</v>
      </c>
      <c r="F104" s="130">
        <v>6236.43</v>
      </c>
      <c r="G104" s="130">
        <v>6236.43</v>
      </c>
      <c r="H104" s="130">
        <v>0</v>
      </c>
    </row>
    <row r="105" spans="1:8" ht="28.5" customHeight="1">
      <c r="A105" s="113">
        <v>92</v>
      </c>
      <c r="B105" s="113">
        <v>754</v>
      </c>
      <c r="C105" s="113">
        <v>75412</v>
      </c>
      <c r="D105" s="113" t="s">
        <v>104</v>
      </c>
      <c r="E105" s="113" t="s">
        <v>297</v>
      </c>
      <c r="F105" s="130">
        <v>10000</v>
      </c>
      <c r="G105" s="130">
        <v>0</v>
      </c>
      <c r="H105" s="130">
        <v>10000</v>
      </c>
    </row>
    <row r="106" spans="1:8" ht="39" customHeight="1">
      <c r="A106" s="113">
        <v>93</v>
      </c>
      <c r="B106" s="113">
        <v>900</v>
      </c>
      <c r="C106" s="113">
        <v>90015</v>
      </c>
      <c r="D106" s="113" t="s">
        <v>104</v>
      </c>
      <c r="E106" s="113" t="s">
        <v>354</v>
      </c>
      <c r="F106" s="130">
        <v>10700</v>
      </c>
      <c r="G106" s="130">
        <v>10700</v>
      </c>
      <c r="H106" s="130">
        <v>0</v>
      </c>
    </row>
    <row r="107" spans="1:8" ht="39" customHeight="1">
      <c r="A107" s="113">
        <v>94</v>
      </c>
      <c r="B107" s="113">
        <v>900</v>
      </c>
      <c r="C107" s="113">
        <v>90015</v>
      </c>
      <c r="D107" s="113" t="s">
        <v>104</v>
      </c>
      <c r="E107" s="113" t="s">
        <v>355</v>
      </c>
      <c r="F107" s="130">
        <v>3500</v>
      </c>
      <c r="G107" s="130">
        <v>3500</v>
      </c>
      <c r="H107" s="130">
        <v>0</v>
      </c>
    </row>
    <row r="108" spans="1:9" ht="39" customHeight="1">
      <c r="A108" s="113">
        <v>95</v>
      </c>
      <c r="B108" s="113">
        <v>801</v>
      </c>
      <c r="C108" s="113">
        <v>80104</v>
      </c>
      <c r="D108" s="113" t="s">
        <v>104</v>
      </c>
      <c r="E108" s="113" t="s">
        <v>298</v>
      </c>
      <c r="F108" s="130">
        <v>1400</v>
      </c>
      <c r="G108" s="130">
        <v>1400</v>
      </c>
      <c r="H108" s="130">
        <v>0</v>
      </c>
      <c r="I108" s="2"/>
    </row>
    <row r="109" spans="1:8" ht="33.75" customHeight="1">
      <c r="A109" s="113">
        <v>96</v>
      </c>
      <c r="B109" s="113">
        <v>801</v>
      </c>
      <c r="C109" s="113">
        <v>80148</v>
      </c>
      <c r="D109" s="113" t="s">
        <v>104</v>
      </c>
      <c r="E109" s="113" t="s">
        <v>356</v>
      </c>
      <c r="F109" s="130">
        <v>515.01</v>
      </c>
      <c r="G109" s="130">
        <v>515.01</v>
      </c>
      <c r="H109" s="130">
        <v>0</v>
      </c>
    </row>
    <row r="110" spans="1:8" ht="45.75" customHeight="1">
      <c r="A110" s="113">
        <v>97</v>
      </c>
      <c r="B110" s="113">
        <v>600</v>
      </c>
      <c r="C110" s="113">
        <v>60016</v>
      </c>
      <c r="D110" s="113" t="s">
        <v>262</v>
      </c>
      <c r="E110" s="113" t="s">
        <v>237</v>
      </c>
      <c r="F110" s="130">
        <v>11507.65</v>
      </c>
      <c r="G110" s="130">
        <v>11507.65</v>
      </c>
      <c r="H110" s="130">
        <v>0</v>
      </c>
    </row>
    <row r="111" spans="1:8" ht="21.75" customHeight="1">
      <c r="A111" s="226" t="s">
        <v>1</v>
      </c>
      <c r="B111" s="227"/>
      <c r="C111" s="227"/>
      <c r="D111" s="227"/>
      <c r="E111" s="132"/>
      <c r="F111" s="133">
        <f>SUM(F14:F110)</f>
        <v>570771.7700000003</v>
      </c>
      <c r="G111" s="133">
        <f>SUM(G14:G110)</f>
        <v>560771.7700000003</v>
      </c>
      <c r="H111" s="133">
        <f>SUM(H14:H110)</f>
        <v>10000</v>
      </c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12"/>
      <c r="B113" s="12"/>
      <c r="C113" s="12"/>
      <c r="D113" s="12"/>
      <c r="E113" s="12"/>
      <c r="F113" s="12"/>
      <c r="G113" s="12"/>
      <c r="H113" s="12"/>
    </row>
    <row r="114" spans="1:8" ht="12.75">
      <c r="A114" s="12"/>
      <c r="B114" s="12"/>
      <c r="C114" s="12"/>
      <c r="D114" s="12"/>
      <c r="E114" s="12"/>
      <c r="F114" s="12"/>
      <c r="G114" s="12"/>
      <c r="H114" s="12"/>
    </row>
    <row r="115" spans="1:8" ht="12.75">
      <c r="A115" s="12"/>
      <c r="B115" s="12"/>
      <c r="C115" s="12"/>
      <c r="D115" s="12"/>
      <c r="E115" s="12"/>
      <c r="F115" s="12"/>
      <c r="G115" s="12"/>
      <c r="H115" s="12"/>
    </row>
  </sheetData>
  <sheetProtection/>
  <mergeCells count="11">
    <mergeCell ref="D7:D12"/>
    <mergeCell ref="I7:I12"/>
    <mergeCell ref="A111:D111"/>
    <mergeCell ref="E7:E12"/>
    <mergeCell ref="F7:H8"/>
    <mergeCell ref="G9:H10"/>
    <mergeCell ref="F2:H2"/>
    <mergeCell ref="A4:H4"/>
    <mergeCell ref="A7:A12"/>
    <mergeCell ref="B7:B12"/>
    <mergeCell ref="C7:C12"/>
  </mergeCells>
  <printOptions horizontalCentered="1"/>
  <pageMargins left="0.984251968503937" right="0.984251968503937" top="0.984251968503937" bottom="0.4724409448818898" header="0.5118110236220472" footer="0.31496062992125984"/>
  <pageSetup fitToHeight="0" fitToWidth="0" horizontalDpi="600" verticalDpi="600" orientation="landscape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6" sqref="E6:F6"/>
    </sheetView>
  </sheetViews>
  <sheetFormatPr defaultColWidth="9.140625" defaultRowHeight="12.75"/>
  <cols>
    <col min="1" max="1" width="1.8515625" style="1" customWidth="1"/>
    <col min="2" max="2" width="6.140625" style="1" customWidth="1"/>
    <col min="3" max="3" width="8.7109375" style="1" customWidth="1"/>
    <col min="4" max="4" width="9.57421875" style="1" customWidth="1"/>
    <col min="5" max="5" width="11.421875" style="1" customWidth="1"/>
    <col min="6" max="6" width="67.140625" style="1" customWidth="1"/>
    <col min="7" max="7" width="15.140625" style="1" customWidth="1"/>
    <col min="8" max="8" width="2.7109375" style="1" customWidth="1"/>
    <col min="9" max="9" width="5.140625" style="1" customWidth="1"/>
    <col min="10" max="16384" width="9.140625" style="1" customWidth="1"/>
  </cols>
  <sheetData>
    <row r="1" spans="1:8" ht="15.75" customHeight="1">
      <c r="A1" s="36"/>
      <c r="B1" s="36"/>
      <c r="C1" s="12"/>
      <c r="F1" s="10" t="s">
        <v>255</v>
      </c>
      <c r="G1" s="9"/>
      <c r="H1" s="9"/>
    </row>
    <row r="2" spans="1:8" ht="34.5" customHeight="1">
      <c r="A2" s="36"/>
      <c r="B2" s="36"/>
      <c r="C2" s="12"/>
      <c r="F2" s="37" t="s">
        <v>517</v>
      </c>
      <c r="G2" s="37"/>
      <c r="H2" s="37"/>
    </row>
    <row r="3" spans="1:9" ht="42" customHeight="1">
      <c r="A3" s="248" t="s">
        <v>405</v>
      </c>
      <c r="B3" s="248"/>
      <c r="C3" s="248"/>
      <c r="D3" s="248"/>
      <c r="E3" s="248"/>
      <c r="F3" s="248"/>
      <c r="G3" s="248"/>
      <c r="H3" s="24"/>
      <c r="I3" s="24"/>
    </row>
    <row r="4" spans="1:9" ht="24" customHeight="1">
      <c r="A4" s="53"/>
      <c r="B4" s="157" t="s">
        <v>0</v>
      </c>
      <c r="C4" s="157" t="s">
        <v>3</v>
      </c>
      <c r="D4" s="157" t="s">
        <v>229</v>
      </c>
      <c r="E4" s="171" t="s">
        <v>6</v>
      </c>
      <c r="F4" s="171"/>
      <c r="G4" s="171" t="s">
        <v>220</v>
      </c>
      <c r="H4" s="171"/>
      <c r="I4" s="171"/>
    </row>
    <row r="5" spans="1:9" ht="21" customHeight="1">
      <c r="A5" s="53"/>
      <c r="B5" s="138" t="s">
        <v>82</v>
      </c>
      <c r="C5" s="138"/>
      <c r="D5" s="138"/>
      <c r="E5" s="247" t="s">
        <v>64</v>
      </c>
      <c r="F5" s="247"/>
      <c r="G5" s="243" t="s">
        <v>412</v>
      </c>
      <c r="H5" s="243"/>
      <c r="I5" s="243"/>
    </row>
    <row r="6" spans="1:9" ht="25.5" customHeight="1">
      <c r="A6" s="53"/>
      <c r="B6" s="139"/>
      <c r="C6" s="140" t="s">
        <v>105</v>
      </c>
      <c r="D6" s="140"/>
      <c r="E6" s="246" t="s">
        <v>208</v>
      </c>
      <c r="F6" s="246"/>
      <c r="G6" s="245" t="s">
        <v>412</v>
      </c>
      <c r="H6" s="245"/>
      <c r="I6" s="245"/>
    </row>
    <row r="7" spans="1:9" ht="22.5" customHeight="1">
      <c r="A7" s="53"/>
      <c r="B7" s="139"/>
      <c r="C7" s="139"/>
      <c r="D7" s="140" t="s">
        <v>230</v>
      </c>
      <c r="E7" s="246" t="s">
        <v>231</v>
      </c>
      <c r="F7" s="246"/>
      <c r="G7" s="245" t="s">
        <v>412</v>
      </c>
      <c r="H7" s="245"/>
      <c r="I7" s="245"/>
    </row>
    <row r="8" spans="1:9" ht="26.25" customHeight="1">
      <c r="A8" s="53"/>
      <c r="B8" s="139"/>
      <c r="C8" s="139"/>
      <c r="D8" s="139"/>
      <c r="E8" s="246" t="s">
        <v>413</v>
      </c>
      <c r="F8" s="246"/>
      <c r="G8" s="245" t="s">
        <v>309</v>
      </c>
      <c r="H8" s="245"/>
      <c r="I8" s="245"/>
    </row>
    <row r="9" spans="1:9" ht="20.25" customHeight="1">
      <c r="A9" s="53"/>
      <c r="B9" s="139"/>
      <c r="C9" s="139"/>
      <c r="D9" s="139"/>
      <c r="E9" s="246" t="s">
        <v>414</v>
      </c>
      <c r="F9" s="246"/>
      <c r="G9" s="245" t="s">
        <v>308</v>
      </c>
      <c r="H9" s="245"/>
      <c r="I9" s="245"/>
    </row>
    <row r="10" spans="1:9" ht="24" customHeight="1">
      <c r="A10" s="53"/>
      <c r="B10" s="139"/>
      <c r="C10" s="139"/>
      <c r="D10" s="139"/>
      <c r="E10" s="246" t="s">
        <v>415</v>
      </c>
      <c r="F10" s="246"/>
      <c r="G10" s="245" t="s">
        <v>308</v>
      </c>
      <c r="H10" s="245"/>
      <c r="I10" s="245"/>
    </row>
    <row r="11" spans="1:9" ht="21.75" customHeight="1">
      <c r="A11" s="53"/>
      <c r="B11" s="139"/>
      <c r="C11" s="139"/>
      <c r="D11" s="139"/>
      <c r="E11" s="246" t="s">
        <v>416</v>
      </c>
      <c r="F11" s="246"/>
      <c r="G11" s="245" t="s">
        <v>417</v>
      </c>
      <c r="H11" s="245"/>
      <c r="I11" s="245"/>
    </row>
    <row r="12" spans="1:9" ht="19.5" customHeight="1">
      <c r="A12" s="53"/>
      <c r="B12" s="138" t="s">
        <v>186</v>
      </c>
      <c r="C12" s="138"/>
      <c r="D12" s="138"/>
      <c r="E12" s="247" t="s">
        <v>68</v>
      </c>
      <c r="F12" s="247"/>
      <c r="G12" s="243" t="s">
        <v>190</v>
      </c>
      <c r="H12" s="243"/>
      <c r="I12" s="243"/>
    </row>
    <row r="13" spans="1:9" ht="22.5" customHeight="1">
      <c r="A13" s="53"/>
      <c r="B13" s="139"/>
      <c r="C13" s="140" t="s">
        <v>270</v>
      </c>
      <c r="D13" s="140"/>
      <c r="E13" s="246" t="s">
        <v>122</v>
      </c>
      <c r="F13" s="246"/>
      <c r="G13" s="245" t="s">
        <v>190</v>
      </c>
      <c r="H13" s="245"/>
      <c r="I13" s="245"/>
    </row>
    <row r="14" spans="1:9" ht="20.25" customHeight="1">
      <c r="A14" s="53"/>
      <c r="B14" s="139"/>
      <c r="C14" s="139"/>
      <c r="D14" s="140" t="s">
        <v>230</v>
      </c>
      <c r="E14" s="246" t="s">
        <v>231</v>
      </c>
      <c r="F14" s="246"/>
      <c r="G14" s="245" t="s">
        <v>190</v>
      </c>
      <c r="H14" s="245"/>
      <c r="I14" s="245"/>
    </row>
    <row r="15" spans="1:9" ht="27" customHeight="1">
      <c r="A15" s="53"/>
      <c r="B15" s="139"/>
      <c r="C15" s="139"/>
      <c r="D15" s="139"/>
      <c r="E15" s="246" t="s">
        <v>418</v>
      </c>
      <c r="F15" s="246"/>
      <c r="G15" s="245" t="s">
        <v>190</v>
      </c>
      <c r="H15" s="245"/>
      <c r="I15" s="245"/>
    </row>
    <row r="16" spans="1:9" ht="19.5" customHeight="1">
      <c r="A16" s="53"/>
      <c r="B16" s="138" t="s">
        <v>271</v>
      </c>
      <c r="C16" s="138"/>
      <c r="D16" s="138"/>
      <c r="E16" s="247" t="s">
        <v>213</v>
      </c>
      <c r="F16" s="247"/>
      <c r="G16" s="243" t="s">
        <v>419</v>
      </c>
      <c r="H16" s="243"/>
      <c r="I16" s="243"/>
    </row>
    <row r="17" spans="1:9" ht="18" customHeight="1">
      <c r="A17" s="53"/>
      <c r="B17" s="139"/>
      <c r="C17" s="140" t="s">
        <v>272</v>
      </c>
      <c r="D17" s="140"/>
      <c r="E17" s="246" t="s">
        <v>116</v>
      </c>
      <c r="F17" s="246"/>
      <c r="G17" s="245" t="s">
        <v>419</v>
      </c>
      <c r="H17" s="245"/>
      <c r="I17" s="245"/>
    </row>
    <row r="18" spans="1:9" ht="23.25" customHeight="1">
      <c r="A18" s="53"/>
      <c r="B18" s="139"/>
      <c r="C18" s="139"/>
      <c r="D18" s="140" t="s">
        <v>230</v>
      </c>
      <c r="E18" s="246" t="s">
        <v>231</v>
      </c>
      <c r="F18" s="246"/>
      <c r="G18" s="245" t="s">
        <v>308</v>
      </c>
      <c r="H18" s="245"/>
      <c r="I18" s="245"/>
    </row>
    <row r="19" spans="1:9" ht="21.75" customHeight="1">
      <c r="A19" s="53"/>
      <c r="B19" s="139"/>
      <c r="C19" s="139"/>
      <c r="D19" s="139"/>
      <c r="E19" s="246" t="s">
        <v>420</v>
      </c>
      <c r="F19" s="246"/>
      <c r="G19" s="245" t="s">
        <v>308</v>
      </c>
      <c r="H19" s="245"/>
      <c r="I19" s="245"/>
    </row>
    <row r="20" spans="1:9" ht="18.75" customHeight="1">
      <c r="A20" s="53"/>
      <c r="B20" s="160"/>
      <c r="C20" s="160"/>
      <c r="D20" s="140" t="s">
        <v>421</v>
      </c>
      <c r="E20" s="246" t="s">
        <v>422</v>
      </c>
      <c r="F20" s="246"/>
      <c r="G20" s="245" t="s">
        <v>187</v>
      </c>
      <c r="H20" s="245"/>
      <c r="I20" s="245"/>
    </row>
    <row r="21" spans="1:9" ht="21.75" customHeight="1">
      <c r="A21" s="53"/>
      <c r="B21" s="140"/>
      <c r="C21" s="140"/>
      <c r="D21" s="140"/>
      <c r="E21" s="246" t="s">
        <v>423</v>
      </c>
      <c r="F21" s="246"/>
      <c r="G21" s="245" t="s">
        <v>187</v>
      </c>
      <c r="H21" s="245"/>
      <c r="I21" s="245"/>
    </row>
    <row r="22" spans="1:9" ht="21.75" customHeight="1">
      <c r="A22" s="53"/>
      <c r="B22" s="138" t="s">
        <v>310</v>
      </c>
      <c r="C22" s="138"/>
      <c r="D22" s="138"/>
      <c r="E22" s="247" t="s">
        <v>169</v>
      </c>
      <c r="F22" s="247"/>
      <c r="G22" s="243" t="s">
        <v>308</v>
      </c>
      <c r="H22" s="243"/>
      <c r="I22" s="243"/>
    </row>
    <row r="23" spans="1:9" ht="18.75" customHeight="1">
      <c r="A23" s="53"/>
      <c r="B23" s="139"/>
      <c r="C23" s="140" t="s">
        <v>311</v>
      </c>
      <c r="D23" s="140"/>
      <c r="E23" s="246" t="s">
        <v>114</v>
      </c>
      <c r="F23" s="246"/>
      <c r="G23" s="245" t="s">
        <v>308</v>
      </c>
      <c r="H23" s="245"/>
      <c r="I23" s="245"/>
    </row>
    <row r="24" spans="1:9" ht="20.25" customHeight="1">
      <c r="A24" s="53"/>
      <c r="B24" s="139"/>
      <c r="C24" s="139"/>
      <c r="D24" s="140" t="s">
        <v>230</v>
      </c>
      <c r="E24" s="246" t="s">
        <v>231</v>
      </c>
      <c r="F24" s="246"/>
      <c r="G24" s="245" t="s">
        <v>308</v>
      </c>
      <c r="H24" s="245"/>
      <c r="I24" s="245"/>
    </row>
    <row r="25" spans="1:9" ht="17.25" customHeight="1">
      <c r="A25" s="53"/>
      <c r="B25" s="139"/>
      <c r="C25" s="139"/>
      <c r="D25" s="139"/>
      <c r="E25" s="246" t="s">
        <v>425</v>
      </c>
      <c r="F25" s="246"/>
      <c r="G25" s="245" t="s">
        <v>308</v>
      </c>
      <c r="H25" s="245"/>
      <c r="I25" s="245"/>
    </row>
    <row r="26" spans="1:9" ht="21" customHeight="1">
      <c r="A26" s="53"/>
      <c r="B26" s="243" t="s">
        <v>221</v>
      </c>
      <c r="C26" s="243"/>
      <c r="D26" s="243"/>
      <c r="E26" s="243"/>
      <c r="F26" s="243"/>
      <c r="G26" s="244" t="s">
        <v>424</v>
      </c>
      <c r="H26" s="244"/>
      <c r="I26" s="244"/>
    </row>
    <row r="27" spans="1:9" ht="12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2.75">
      <c r="A28" s="24"/>
      <c r="B28" s="24"/>
      <c r="C28" s="24"/>
      <c r="D28" s="24"/>
      <c r="E28" s="24"/>
      <c r="F28" s="24"/>
      <c r="G28" s="24"/>
      <c r="H28" s="24"/>
      <c r="I28" s="24"/>
    </row>
  </sheetData>
  <sheetProtection/>
  <mergeCells count="47">
    <mergeCell ref="A3:G3"/>
    <mergeCell ref="E24:F24"/>
    <mergeCell ref="E25:F25"/>
    <mergeCell ref="E22:F22"/>
    <mergeCell ref="G7:I7"/>
    <mergeCell ref="G8:I8"/>
    <mergeCell ref="E23:F23"/>
    <mergeCell ref="E14:F14"/>
    <mergeCell ref="E15:F15"/>
    <mergeCell ref="E16:F16"/>
    <mergeCell ref="E18:F18"/>
    <mergeCell ref="E19:F19"/>
    <mergeCell ref="E17:F17"/>
    <mergeCell ref="G13:I13"/>
    <mergeCell ref="E12:F12"/>
    <mergeCell ref="G16:I16"/>
    <mergeCell ref="G17:I17"/>
    <mergeCell ref="G18:I18"/>
    <mergeCell ref="G19:I19"/>
    <mergeCell ref="E4:F4"/>
    <mergeCell ref="E5:F5"/>
    <mergeCell ref="E6:F6"/>
    <mergeCell ref="E10:F10"/>
    <mergeCell ref="E11:F11"/>
    <mergeCell ref="G4:I4"/>
    <mergeCell ref="G5:I5"/>
    <mergeCell ref="G6:I6"/>
    <mergeCell ref="E7:F7"/>
    <mergeCell ref="E8:F8"/>
    <mergeCell ref="E9:F9"/>
    <mergeCell ref="E13:F13"/>
    <mergeCell ref="G14:I14"/>
    <mergeCell ref="G15:I15"/>
    <mergeCell ref="G9:I9"/>
    <mergeCell ref="G10:I10"/>
    <mergeCell ref="G11:I11"/>
    <mergeCell ref="G12:I12"/>
    <mergeCell ref="B26:F26"/>
    <mergeCell ref="G26:I26"/>
    <mergeCell ref="G20:I20"/>
    <mergeCell ref="G21:I21"/>
    <mergeCell ref="G22:I22"/>
    <mergeCell ref="G23:I23"/>
    <mergeCell ref="G24:I24"/>
    <mergeCell ref="G25:I25"/>
    <mergeCell ref="E21:F21"/>
    <mergeCell ref="E20:F20"/>
  </mergeCells>
  <printOptions/>
  <pageMargins left="0.9055118110236221" right="0.9055118110236221" top="0.9448818897637796" bottom="0.7480314960629921" header="0.31496062992125984" footer="0.31496062992125984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HP</cp:lastModifiedBy>
  <cp:lastPrinted>2018-12-28T07:57:04Z</cp:lastPrinted>
  <dcterms:created xsi:type="dcterms:W3CDTF">2009-10-15T10:17:39Z</dcterms:created>
  <dcterms:modified xsi:type="dcterms:W3CDTF">2018-12-28T07:58:45Z</dcterms:modified>
  <cp:category/>
  <cp:version/>
  <cp:contentType/>
  <cp:contentStatus/>
</cp:coreProperties>
</file>